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ербилова НП\диск е\прогноз\ОТЧЁТ О ПРОГНОЗЕ\"/>
    </mc:Choice>
  </mc:AlternateContent>
  <xr:revisionPtr revIDLastSave="0" documentId="13_ncr:1_{9A3899A6-3F93-410F-B8C0-EFB5AFB4A4B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1 (2)" sheetId="4" r:id="rId2"/>
    <sheet name="Лист2" sheetId="2" r:id="rId3"/>
    <sheet name="Лист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19" i="1"/>
  <c r="F10" i="1" l="1"/>
  <c r="F11" i="1"/>
  <c r="F12" i="1"/>
  <c r="F13" i="1"/>
  <c r="F14" i="1"/>
  <c r="F15" i="1"/>
  <c r="F16" i="1"/>
  <c r="F17" i="1"/>
  <c r="F18" i="1"/>
  <c r="F20" i="1"/>
  <c r="F22" i="1"/>
  <c r="F23" i="1"/>
  <c r="F24" i="1"/>
  <c r="F25" i="1"/>
  <c r="F26" i="1"/>
  <c r="F27" i="1"/>
  <c r="F20" i="4" l="1"/>
  <c r="F19" i="4"/>
  <c r="F18" i="4"/>
  <c r="F17" i="4"/>
  <c r="F16" i="4"/>
  <c r="F15" i="4"/>
  <c r="F14" i="4"/>
  <c r="F13" i="4"/>
  <c r="F12" i="4"/>
  <c r="F11" i="4"/>
  <c r="F10" i="4"/>
  <c r="F9" i="4"/>
  <c r="F9" i="1"/>
</calcChain>
</file>

<file path=xl/sharedStrings.xml><?xml version="1.0" encoding="utf-8"?>
<sst xmlns="http://schemas.openxmlformats.org/spreadsheetml/2006/main" count="92" uniqueCount="52">
  <si>
    <t>№ п/п</t>
  </si>
  <si>
    <t>Отчетный год</t>
  </si>
  <si>
    <t xml:space="preserve">Прогнозное значение показателя </t>
  </si>
  <si>
    <t>Фактическое значение показателя</t>
  </si>
  <si>
    <t>Отклонение (+,-)</t>
  </si>
  <si>
    <t>Наименование показателей</t>
  </si>
  <si>
    <t>Ед. измер.</t>
  </si>
  <si>
    <t>Причины отклонения прогнозного значения показателя</t>
  </si>
  <si>
    <t>ОТЧЁТ                                                                                                                                                                            о выполнении показателей прогноза социально-экономического развития Малмыжского района                       на среднесрочный/долгосрочный период по итогам 2017 года</t>
  </si>
  <si>
    <t>Количество поселений, входящих в состав муниципального образования, на начало года</t>
  </si>
  <si>
    <t>Численность постоянного населения (среднегодовая)</t>
  </si>
  <si>
    <t>в том числе: 
городского</t>
  </si>
  <si>
    <t>сельского</t>
  </si>
  <si>
    <t>человек</t>
  </si>
  <si>
    <t>единиц</t>
  </si>
  <si>
    <t>Доходы бюджета муниципального образования (консолидированного), всего</t>
  </si>
  <si>
    <t>Расходы бюджета муниципального образования (консолидированного), всего</t>
  </si>
  <si>
    <t xml:space="preserve">тыс.руб.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</si>
  <si>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крупным и средним организациям всего (B+С+D+E) </t>
  </si>
  <si>
    <t>тыс.рублей в ценах соответствующих лет</t>
  </si>
  <si>
    <t>Выручка в сельхозпредприятиях, всего</t>
  </si>
  <si>
    <t xml:space="preserve">тыс. руб. </t>
  </si>
  <si>
    <t>Количество организаций, зарегистрированных на территории муниципального образования</t>
  </si>
  <si>
    <t>Количество ИП, зарегистрированных на территории муниципального образования</t>
  </si>
  <si>
    <t>Оборот розничной торговли</t>
  </si>
  <si>
    <t>тыс.руб. в ценах соответствующих лет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</si>
  <si>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</si>
  <si>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t>тыс. рублей</t>
  </si>
  <si>
    <t>Численность безработных, зарегистрированных в государственных учреждениях службы занятости населения (среднегодовая)</t>
  </si>
  <si>
    <t>Прибыль прибыльных организаций</t>
  </si>
  <si>
    <t>Численность экономически активного населения</t>
  </si>
  <si>
    <t>Среднемесячная номинальная начисленная заработная плата в расчете на одного работника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</si>
  <si>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</si>
  <si>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Оборот общественного питания</t>
  </si>
  <si>
    <t>Инвестиции в основной капитал за счет всех источников финансирования (по местонахождению заказчика) - всего</t>
  </si>
  <si>
    <t>Численность занятых в экономике (среднегодовая, включая лиц, занятых в личном подсобном хозяйстве) - всего</t>
  </si>
  <si>
    <t>Численность трудовых ресурсов, всего</t>
  </si>
  <si>
    <t>рублей</t>
  </si>
  <si>
    <t>городского</t>
  </si>
  <si>
    <t>Большая доля оттока населения планировалась из сельской местности, по факту уменьшилось городское население</t>
  </si>
  <si>
    <t>повлияла ситуация со структурой населения, естественной убылью и миграцией населения</t>
  </si>
  <si>
    <t>Закрывались предприятия, существующие в основном только по документам, не ведущие хозяйственной деятельности</t>
  </si>
  <si>
    <t>население выезжало работать вахтовым методом в количестве больше ожидаемого, в связи с чем численность безработных (состоящих на учёте в ЦЗН) снизилась</t>
  </si>
  <si>
    <t>естественная и миграционная убыль населения</t>
  </si>
  <si>
    <t>увеличение производства продукции (мясо, молоко),увеличение цены реализации на продукцию</t>
  </si>
  <si>
    <t>ОТЧЁТ                                                                                                                                                                                                                        о выполнении показателей прогноза социально-экономического развития Малмыжского района                                                    на среднесрочный/долгосрочный период по итогам 2020 года</t>
  </si>
  <si>
    <t xml:space="preserve">  </t>
  </si>
  <si>
    <t xml:space="preserve">на снижение оборота неблагоприятно повлияла пандемия по короновирусной инфекции </t>
  </si>
  <si>
    <t>Приобретение техники,оборудования, скот на базе ООО а/ф Савали,а/ф Смаиль</t>
  </si>
  <si>
    <t>Повлияли неблагоприятные условия в экономике для открытия ИП (нет твёрдой, существенной  поддержки для начинающих ИП и пр.)</t>
  </si>
  <si>
    <t>Отгрузка по крупным и средним предрприятиям района сложилась ниже ожидаемого значения. Снижение сложилось по добыче полезных ископаемых,по производству прочей неметаллической минеральной продукции, по водоснабжению , водоотведению, организации и утилизации отходов.</t>
  </si>
  <si>
    <t xml:space="preserve">В связи с тем, что произошло снижение производства по добыче  полезных ископаемых, по производству прочей неметаллической продукции, по ремонту и монтажу машин и оборудования. Снизился объем  по обеспечению электрической энергией,газом  и паром и  водоснабжению.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</si>
</sst>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;\-#,##0.0"/>
    <numFmt numFmtId="165" formatCode="###0.0;\-###0.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0" fillId="0" borderId="0" xfId="0" applyNumberFormat="1"/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/>
    </xf>
    <xf numFmtId="0" fontId="3" fillId="3" borderId="1" xfId="0" applyNumberFormat="1" applyFont="1" applyFill="1" applyBorder="1"/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3" fillId="2" borderId="1" xfId="0" applyNumberFormat="1" applyFont="1" applyFill="1" applyBorder="1" applyAlignment="1" applyProtection="1">
      <protection locked="0"/>
    </xf>
    <xf numFmtId="0" fontId="3" fillId="3" borderId="1" xfId="0" applyNumberFormat="1" applyFont="1" applyFill="1" applyBorder="1" applyAlignment="1">
      <alignment wrapText="1"/>
    </xf>
    <xf numFmtId="0" fontId="3" fillId="3" borderId="1" xfId="0" applyNumberFormat="1" applyFont="1" applyFill="1" applyBorder="1" applyAlignment="1">
      <alignment horizontal="center" wrapText="1"/>
    </xf>
    <xf numFmtId="0" fontId="3" fillId="3" borderId="1" xfId="0" applyNumberFormat="1" applyFont="1" applyFill="1" applyBorder="1" applyAlignment="1">
      <alignment horizontal="justify" wrapText="1"/>
    </xf>
    <xf numFmtId="0" fontId="3" fillId="2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 wrapText="1" shrinkToFit="1"/>
    </xf>
    <xf numFmtId="0" fontId="5" fillId="3" borderId="1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3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NumberFormat="1" applyAlignment="1">
      <alignment horizontal="left" wrapText="1"/>
    </xf>
    <xf numFmtId="3" fontId="7" fillId="3" borderId="6" xfId="0" applyNumberFormat="1" applyFont="1" applyFill="1" applyBorder="1" applyAlignment="1" applyProtection="1">
      <alignment horizontal="right"/>
    </xf>
    <xf numFmtId="3" fontId="6" fillId="3" borderId="8" xfId="0" applyNumberFormat="1" applyFont="1" applyFill="1" applyBorder="1" applyAlignment="1" applyProtection="1">
      <alignment horizontal="right"/>
    </xf>
    <xf numFmtId="164" fontId="6" fillId="3" borderId="9" xfId="0" applyNumberFormat="1" applyFont="1" applyFill="1" applyBorder="1" applyAlignment="1" applyProtection="1">
      <alignment horizontal="right"/>
      <protection locked="0"/>
    </xf>
    <xf numFmtId="164" fontId="6" fillId="3" borderId="10" xfId="0" applyNumberFormat="1" applyFont="1" applyFill="1" applyBorder="1" applyAlignment="1" applyProtection="1">
      <alignment horizontal="right"/>
      <protection locked="0"/>
    </xf>
    <xf numFmtId="164" fontId="6" fillId="0" borderId="11" xfId="0" applyNumberFormat="1" applyFont="1" applyBorder="1" applyAlignment="1" applyProtection="1">
      <alignment horizontal="right"/>
    </xf>
    <xf numFmtId="165" fontId="6" fillId="3" borderId="1" xfId="0" applyNumberFormat="1" applyFont="1" applyFill="1" applyBorder="1" applyAlignment="1" applyProtection="1">
      <alignment horizontal="right"/>
    </xf>
    <xf numFmtId="0" fontId="3" fillId="3" borderId="1" xfId="0" applyNumberFormat="1" applyFont="1" applyFill="1" applyBorder="1" applyAlignment="1">
      <alignment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164" fontId="6" fillId="3" borderId="7" xfId="0" applyNumberFormat="1" applyFont="1" applyFill="1" applyBorder="1" applyAlignment="1" applyProtection="1">
      <alignment horizontal="right"/>
    </xf>
    <xf numFmtId="0" fontId="0" fillId="3" borderId="0" xfId="0" applyFill="1"/>
    <xf numFmtId="0" fontId="6" fillId="3" borderId="1" xfId="0" applyNumberFormat="1" applyFont="1" applyFill="1" applyBorder="1" applyAlignment="1">
      <alignment horizontal="right" wrapText="1"/>
    </xf>
    <xf numFmtId="166" fontId="6" fillId="3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right" wrapText="1"/>
    </xf>
    <xf numFmtId="164" fontId="6" fillId="0" borderId="5" xfId="0" applyNumberFormat="1" applyFont="1" applyBorder="1" applyAlignment="1" applyProtection="1">
      <alignment horizontal="right"/>
    </xf>
    <xf numFmtId="166" fontId="6" fillId="3" borderId="3" xfId="0" applyNumberFormat="1" applyFont="1" applyFill="1" applyBorder="1" applyAlignment="1">
      <alignment horizontal="right" wrapText="1"/>
    </xf>
    <xf numFmtId="0" fontId="8" fillId="2" borderId="1" xfId="0" applyNumberFormat="1" applyFont="1" applyFill="1" applyBorder="1" applyAlignment="1">
      <alignment horizontal="right" wrapText="1"/>
    </xf>
    <xf numFmtId="0" fontId="8" fillId="3" borderId="1" xfId="0" applyNumberFormat="1" applyFont="1" applyFill="1" applyBorder="1" applyAlignment="1">
      <alignment horizontal="right" wrapText="1"/>
    </xf>
    <xf numFmtId="166" fontId="9" fillId="3" borderId="1" xfId="0" applyNumberFormat="1" applyFont="1" applyFill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right"/>
    </xf>
    <xf numFmtId="0" fontId="6" fillId="3" borderId="1" xfId="0" applyNumberFormat="1" applyFont="1" applyFill="1" applyBorder="1" applyAlignment="1">
      <alignment horizontal="center" wrapText="1"/>
    </xf>
    <xf numFmtId="166" fontId="6" fillId="3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right"/>
    </xf>
    <xf numFmtId="166" fontId="9" fillId="0" borderId="0" xfId="0" applyNumberFormat="1" applyFont="1" applyAlignment="1">
      <alignment horizontal="right"/>
    </xf>
    <xf numFmtId="164" fontId="6" fillId="3" borderId="1" xfId="0" applyNumberFormat="1" applyFont="1" applyFill="1" applyBorder="1" applyAlignment="1" applyProtection="1">
      <alignment horizontal="right"/>
    </xf>
    <xf numFmtId="0" fontId="9" fillId="0" borderId="0" xfId="0" applyNumberFormat="1" applyFont="1" applyAlignment="1">
      <alignment horizontal="right"/>
    </xf>
    <xf numFmtId="0" fontId="10" fillId="3" borderId="1" xfId="0" applyNumberFormat="1" applyFont="1" applyFill="1" applyBorder="1" applyAlignment="1">
      <alignment horizontal="left" vertical="top" wrapText="1"/>
    </xf>
    <xf numFmtId="0" fontId="11" fillId="0" borderId="0" xfId="0" applyFont="1"/>
    <xf numFmtId="0" fontId="4" fillId="0" borderId="1" xfId="0" applyFont="1" applyBorder="1" applyAlignment="1">
      <alignment wrapText="1"/>
    </xf>
    <xf numFmtId="0" fontId="3" fillId="3" borderId="1" xfId="0" applyNumberFormat="1" applyFont="1" applyFill="1" applyBorder="1" applyAlignment="1">
      <alignment horizontal="center" vertical="top" wrapText="1"/>
    </xf>
    <xf numFmtId="166" fontId="6" fillId="3" borderId="4" xfId="0" applyNumberFormat="1" applyFont="1" applyFill="1" applyBorder="1" applyAlignment="1">
      <alignment horizontal="right" wrapText="1"/>
    </xf>
    <xf numFmtId="164" fontId="6" fillId="3" borderId="18" xfId="0" applyNumberFormat="1" applyFont="1" applyFill="1" applyBorder="1" applyAlignment="1" applyProtection="1">
      <alignment horizontal="right"/>
    </xf>
    <xf numFmtId="164" fontId="6" fillId="3" borderId="19" xfId="0" applyNumberFormat="1" applyFont="1" applyFill="1" applyBorder="1" applyAlignment="1" applyProtection="1">
      <alignment horizontal="right"/>
    </xf>
    <xf numFmtId="0" fontId="5" fillId="0" borderId="2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left" vertical="top" wrapText="1"/>
    </xf>
    <xf numFmtId="0" fontId="5" fillId="3" borderId="2" xfId="0" applyNumberFormat="1" applyFont="1" applyFill="1" applyBorder="1" applyAlignment="1">
      <alignment horizontal="left" vertical="top" wrapText="1"/>
    </xf>
    <xf numFmtId="0" fontId="5" fillId="3" borderId="4" xfId="0" applyNumberFormat="1" applyFont="1" applyFill="1" applyBorder="1" applyAlignment="1">
      <alignment horizontal="left" vertical="top" wrapText="1"/>
    </xf>
    <xf numFmtId="0" fontId="5" fillId="3" borderId="3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6" fillId="3" borderId="12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14" xfId="0" applyNumberFormat="1" applyFont="1" applyFill="1" applyBorder="1" applyAlignment="1">
      <alignment horizontal="center" vertical="center" wrapText="1"/>
    </xf>
    <xf numFmtId="0" fontId="6" fillId="3" borderId="15" xfId="0" applyNumberFormat="1" applyFont="1" applyFill="1" applyBorder="1" applyAlignment="1">
      <alignment horizontal="center" vertical="center" wrapText="1"/>
    </xf>
    <xf numFmtId="0" fontId="6" fillId="3" borderId="16" xfId="0" applyNumberFormat="1" applyFont="1" applyFill="1" applyBorder="1" applyAlignment="1">
      <alignment horizontal="center" vertical="center" wrapText="1"/>
    </xf>
    <xf numFmtId="0" fontId="6" fillId="3" borderId="1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4">
    <dxf>
      <font>
        <b/>
        <i val="0"/>
        <condense val="0"/>
        <extend val="0"/>
        <u val="none"/>
        <sz val="8"/>
        <color indexed="10"/>
      </font>
      <fill>
        <patternFill>
          <bgColor indexed="42"/>
        </patternFill>
      </fill>
      <border>
        <left style="hair">
          <color indexed="8"/>
        </left>
        <right style="hair">
          <color indexed="8"/>
        </right>
        <top/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10"/>
      </font>
      <fill>
        <patternFill>
          <bgColor indexed="42"/>
        </patternFill>
      </fill>
      <border>
        <left style="hair">
          <color indexed="8"/>
        </left>
        <right/>
        <top/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10"/>
      </font>
      <fill>
        <patternFill>
          <bgColor indexed="27"/>
        </patternFill>
      </fill>
      <border>
        <left style="hair">
          <color indexed="8"/>
        </left>
        <right style="hair">
          <color indexed="8"/>
        </right>
        <top style="thin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10"/>
      </font>
      <fill>
        <patternFill>
          <bgColor indexed="33"/>
        </patternFill>
      </fill>
      <border>
        <left style="hair">
          <color indexed="8"/>
        </left>
        <right/>
        <top style="thin">
          <color indexed="8"/>
        </top>
        <bottom style="hair">
          <color indexed="8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topLeftCell="A14" zoomScale="112" zoomScaleNormal="112" workbookViewId="0">
      <selection activeCell="F17" sqref="F17"/>
    </sheetView>
  </sheetViews>
  <sheetFormatPr defaultRowHeight="15" x14ac:dyDescent="0.25"/>
  <cols>
    <col min="1" max="1" width="5.5703125" style="25" customWidth="1"/>
    <col min="2" max="2" width="30.42578125" customWidth="1"/>
    <col min="3" max="3" width="16.85546875" customWidth="1"/>
    <col min="4" max="4" width="16.28515625" style="52" customWidth="1"/>
    <col min="5" max="5" width="15.7109375" style="52" customWidth="1"/>
    <col min="6" max="6" width="15.42578125" style="53" customWidth="1"/>
    <col min="7" max="7" width="35.28515625" style="28" customWidth="1"/>
  </cols>
  <sheetData>
    <row r="1" spans="1:7" ht="18.75" customHeight="1" x14ac:dyDescent="0.25">
      <c r="A1" s="75" t="s">
        <v>45</v>
      </c>
      <c r="B1" s="75"/>
      <c r="C1" s="75"/>
      <c r="D1" s="75"/>
      <c r="E1" s="75"/>
      <c r="F1" s="75"/>
      <c r="G1" s="75"/>
    </row>
    <row r="2" spans="1:7" ht="18.75" customHeight="1" x14ac:dyDescent="0.25">
      <c r="A2" s="75"/>
      <c r="B2" s="75"/>
      <c r="C2" s="75"/>
      <c r="D2" s="75"/>
      <c r="E2" s="75"/>
      <c r="F2" s="75"/>
      <c r="G2" s="75"/>
    </row>
    <row r="3" spans="1:7" ht="28.5" customHeight="1" x14ac:dyDescent="0.25">
      <c r="A3" s="75"/>
      <c r="B3" s="75"/>
      <c r="C3" s="75"/>
      <c r="D3" s="75"/>
      <c r="E3" s="75"/>
      <c r="F3" s="75"/>
      <c r="G3" s="75"/>
    </row>
    <row r="4" spans="1:7" ht="18.75" hidden="1" customHeight="1" x14ac:dyDescent="0.25">
      <c r="A4" s="75"/>
      <c r="B4" s="75"/>
      <c r="C4" s="75"/>
      <c r="D4" s="75"/>
      <c r="E4" s="75"/>
      <c r="F4" s="75"/>
      <c r="G4" s="75"/>
    </row>
    <row r="5" spans="1:7" ht="18.75" x14ac:dyDescent="0.25">
      <c r="A5" s="23"/>
    </row>
    <row r="6" spans="1:7" x14ac:dyDescent="0.25">
      <c r="A6" s="68" t="s">
        <v>0</v>
      </c>
      <c r="B6" s="68" t="s">
        <v>5</v>
      </c>
      <c r="C6" s="68" t="s">
        <v>6</v>
      </c>
      <c r="D6" s="69" t="s">
        <v>1</v>
      </c>
      <c r="E6" s="70"/>
      <c r="F6" s="71"/>
      <c r="G6" s="76" t="s">
        <v>7</v>
      </c>
    </row>
    <row r="7" spans="1:7" x14ac:dyDescent="0.25">
      <c r="A7" s="68"/>
      <c r="B7" s="68"/>
      <c r="C7" s="68"/>
      <c r="D7" s="72"/>
      <c r="E7" s="73"/>
      <c r="F7" s="74"/>
      <c r="G7" s="77"/>
    </row>
    <row r="8" spans="1:7" ht="36.75" x14ac:dyDescent="0.25">
      <c r="A8" s="68"/>
      <c r="B8" s="68"/>
      <c r="C8" s="68"/>
      <c r="D8" s="50" t="s">
        <v>2</v>
      </c>
      <c r="E8" s="50" t="s">
        <v>3</v>
      </c>
      <c r="F8" s="51" t="s">
        <v>4</v>
      </c>
      <c r="G8" s="78"/>
    </row>
    <row r="9" spans="1:7" ht="36" x14ac:dyDescent="0.25">
      <c r="A9" s="22">
        <v>1</v>
      </c>
      <c r="B9" s="19" t="s">
        <v>9</v>
      </c>
      <c r="C9" s="22" t="s">
        <v>14</v>
      </c>
      <c r="D9" s="41">
        <v>18</v>
      </c>
      <c r="E9" s="41">
        <v>18</v>
      </c>
      <c r="F9" s="42">
        <f>SUM(E9-D9)</f>
        <v>0</v>
      </c>
      <c r="G9" s="18" t="s">
        <v>46</v>
      </c>
    </row>
    <row r="10" spans="1:7" ht="24" customHeight="1" x14ac:dyDescent="0.25">
      <c r="A10" s="22">
        <v>2</v>
      </c>
      <c r="B10" s="19" t="s">
        <v>10</v>
      </c>
      <c r="C10" s="22" t="s">
        <v>13</v>
      </c>
      <c r="D10" s="43">
        <v>21893</v>
      </c>
      <c r="E10" s="41">
        <v>21870</v>
      </c>
      <c r="F10" s="42">
        <f t="shared" ref="F10:F27" si="0">SUM(E10-D10)</f>
        <v>-23</v>
      </c>
      <c r="G10" s="18" t="s">
        <v>43</v>
      </c>
    </row>
    <row r="11" spans="1:7" ht="24.75" customHeight="1" x14ac:dyDescent="0.25">
      <c r="A11" s="22"/>
      <c r="B11" s="18" t="s">
        <v>38</v>
      </c>
      <c r="C11" s="22" t="s">
        <v>13</v>
      </c>
      <c r="D11" s="41">
        <v>7186</v>
      </c>
      <c r="E11" s="41">
        <v>7100</v>
      </c>
      <c r="F11" s="42">
        <f t="shared" si="0"/>
        <v>-86</v>
      </c>
      <c r="G11" s="79" t="s">
        <v>39</v>
      </c>
    </row>
    <row r="12" spans="1:7" ht="22.5" customHeight="1" x14ac:dyDescent="0.25">
      <c r="A12" s="22"/>
      <c r="B12" s="18" t="s">
        <v>12</v>
      </c>
      <c r="C12" s="22" t="s">
        <v>13</v>
      </c>
      <c r="D12" s="41">
        <v>14707</v>
      </c>
      <c r="E12" s="41">
        <v>14770</v>
      </c>
      <c r="F12" s="42">
        <f t="shared" si="0"/>
        <v>63</v>
      </c>
      <c r="G12" s="80"/>
    </row>
    <row r="13" spans="1:7" ht="36" x14ac:dyDescent="0.25">
      <c r="A13" s="22">
        <v>3</v>
      </c>
      <c r="B13" s="18" t="s">
        <v>22</v>
      </c>
      <c r="C13" s="22" t="s">
        <v>14</v>
      </c>
      <c r="D13" s="41">
        <v>234</v>
      </c>
      <c r="E13" s="41">
        <v>232</v>
      </c>
      <c r="F13" s="42">
        <f t="shared" si="0"/>
        <v>-2</v>
      </c>
      <c r="G13" s="18" t="s">
        <v>41</v>
      </c>
    </row>
    <row r="14" spans="1:7" ht="65.25" customHeight="1" x14ac:dyDescent="0.25">
      <c r="A14" s="22">
        <v>4</v>
      </c>
      <c r="B14" s="18" t="s">
        <v>23</v>
      </c>
      <c r="C14" s="22" t="s">
        <v>14</v>
      </c>
      <c r="D14" s="41">
        <v>385</v>
      </c>
      <c r="E14" s="41">
        <v>363</v>
      </c>
      <c r="F14" s="42">
        <f t="shared" si="0"/>
        <v>-22</v>
      </c>
      <c r="G14" s="64" t="s">
        <v>49</v>
      </c>
    </row>
    <row r="15" spans="1:7" ht="84" x14ac:dyDescent="0.25">
      <c r="A15" s="59">
        <v>5</v>
      </c>
      <c r="B15" s="19" t="s">
        <v>32</v>
      </c>
      <c r="C15" s="26" t="s">
        <v>19</v>
      </c>
      <c r="D15" s="54">
        <v>646552.1</v>
      </c>
      <c r="E15" s="54">
        <v>620908.80000000005</v>
      </c>
      <c r="F15" s="42">
        <f t="shared" si="0"/>
        <v>-25643.29999999993</v>
      </c>
      <c r="G15" s="21" t="s">
        <v>51</v>
      </c>
    </row>
    <row r="16" spans="1:7" ht="96" x14ac:dyDescent="0.25">
      <c r="A16" s="22"/>
      <c r="B16" s="19" t="s">
        <v>18</v>
      </c>
      <c r="C16" s="26" t="s">
        <v>19</v>
      </c>
      <c r="D16" s="61">
        <v>35265.199999999997</v>
      </c>
      <c r="E16" s="62">
        <v>17860</v>
      </c>
      <c r="F16" s="42">
        <f t="shared" si="0"/>
        <v>-17405.199999999997</v>
      </c>
      <c r="G16" s="21" t="s">
        <v>50</v>
      </c>
    </row>
    <row r="17" spans="1:9" ht="36" x14ac:dyDescent="0.25">
      <c r="A17" s="22">
        <v>6</v>
      </c>
      <c r="B17" s="19" t="s">
        <v>20</v>
      </c>
      <c r="C17" s="22" t="s">
        <v>21</v>
      </c>
      <c r="D17" s="32">
        <v>910525.4</v>
      </c>
      <c r="E17" s="33">
        <v>1064016</v>
      </c>
      <c r="F17" s="60">
        <f t="shared" si="0"/>
        <v>153490.59999999998</v>
      </c>
      <c r="G17" s="63" t="s">
        <v>44</v>
      </c>
    </row>
    <row r="18" spans="1:9" ht="40.5" customHeight="1" x14ac:dyDescent="0.25">
      <c r="A18" s="22">
        <v>7</v>
      </c>
      <c r="B18" s="19" t="s">
        <v>24</v>
      </c>
      <c r="C18" s="26" t="s">
        <v>25</v>
      </c>
      <c r="D18" s="35">
        <v>1749168.6</v>
      </c>
      <c r="E18" s="35">
        <v>1742171.93</v>
      </c>
      <c r="F18" s="42">
        <f t="shared" si="0"/>
        <v>-6996.6700000001583</v>
      </c>
      <c r="G18" s="36" t="s">
        <v>47</v>
      </c>
    </row>
    <row r="19" spans="1:9" ht="26.25" customHeight="1" x14ac:dyDescent="0.25">
      <c r="A19" s="22">
        <v>8</v>
      </c>
      <c r="B19" s="19" t="s">
        <v>33</v>
      </c>
      <c r="C19" s="26" t="s">
        <v>25</v>
      </c>
      <c r="D19" s="42">
        <v>44995.3</v>
      </c>
      <c r="E19" s="35">
        <v>40405.78</v>
      </c>
      <c r="F19" s="42">
        <f t="shared" si="0"/>
        <v>-4589.5200000000041</v>
      </c>
      <c r="G19" s="36" t="s">
        <v>47</v>
      </c>
    </row>
    <row r="20" spans="1:9" ht="15.75" customHeight="1" x14ac:dyDescent="0.25">
      <c r="A20" s="22">
        <v>9</v>
      </c>
      <c r="B20" s="20" t="s">
        <v>29</v>
      </c>
      <c r="C20" s="27" t="s">
        <v>27</v>
      </c>
      <c r="D20" s="34">
        <v>162896</v>
      </c>
      <c r="E20" s="44">
        <v>197758</v>
      </c>
      <c r="F20" s="45">
        <f t="shared" si="0"/>
        <v>34862</v>
      </c>
      <c r="G20" s="37"/>
    </row>
    <row r="21" spans="1:9" ht="54" customHeight="1" x14ac:dyDescent="0.25">
      <c r="A21" s="22">
        <v>10</v>
      </c>
      <c r="B21" s="19" t="s">
        <v>34</v>
      </c>
      <c r="C21" s="26" t="s">
        <v>25</v>
      </c>
      <c r="D21" s="41">
        <v>423893</v>
      </c>
      <c r="E21" s="43">
        <v>436650.5</v>
      </c>
      <c r="F21" s="42">
        <f t="shared" si="0"/>
        <v>12757.5</v>
      </c>
      <c r="G21" s="58" t="s">
        <v>48</v>
      </c>
      <c r="H21" s="57"/>
      <c r="I21" s="57"/>
    </row>
    <row r="22" spans="1:9" s="40" customFormat="1" ht="95.25" customHeight="1" x14ac:dyDescent="0.25">
      <c r="A22" s="38"/>
      <c r="B22" s="19" t="s">
        <v>26</v>
      </c>
      <c r="C22" s="26" t="s">
        <v>27</v>
      </c>
      <c r="D22" s="39">
        <v>163593</v>
      </c>
      <c r="E22" s="39">
        <v>276429</v>
      </c>
      <c r="F22" s="42">
        <f t="shared" si="0"/>
        <v>112836</v>
      </c>
      <c r="G22" s="18"/>
    </row>
    <row r="23" spans="1:9" ht="19.5" customHeight="1" x14ac:dyDescent="0.25">
      <c r="A23" s="22">
        <v>11</v>
      </c>
      <c r="B23" s="19" t="s">
        <v>36</v>
      </c>
      <c r="C23" s="26"/>
      <c r="D23" s="30">
        <v>11031</v>
      </c>
      <c r="E23" s="31">
        <v>10668</v>
      </c>
      <c r="F23" s="42">
        <f t="shared" si="0"/>
        <v>-363</v>
      </c>
      <c r="G23" s="65" t="s">
        <v>40</v>
      </c>
    </row>
    <row r="24" spans="1:9" ht="40.5" customHeight="1" x14ac:dyDescent="0.25">
      <c r="A24" s="22">
        <v>12</v>
      </c>
      <c r="B24" s="19" t="s">
        <v>35</v>
      </c>
      <c r="C24" s="22" t="s">
        <v>13</v>
      </c>
      <c r="D24" s="41">
        <v>8055</v>
      </c>
      <c r="E24" s="46">
        <v>8119</v>
      </c>
      <c r="F24" s="42">
        <f t="shared" si="0"/>
        <v>64</v>
      </c>
      <c r="G24" s="66"/>
    </row>
    <row r="25" spans="1:9" ht="24.75" customHeight="1" x14ac:dyDescent="0.25">
      <c r="A25" s="22">
        <v>13</v>
      </c>
      <c r="B25" s="20" t="s">
        <v>30</v>
      </c>
      <c r="C25" s="22" t="s">
        <v>13</v>
      </c>
      <c r="D25" s="41">
        <v>9268</v>
      </c>
      <c r="E25" s="47">
        <v>9006</v>
      </c>
      <c r="F25" s="42">
        <f t="shared" si="0"/>
        <v>-262</v>
      </c>
      <c r="G25" s="67"/>
    </row>
    <row r="26" spans="1:9" ht="48" x14ac:dyDescent="0.25">
      <c r="A26" s="22">
        <v>14</v>
      </c>
      <c r="B26" s="18" t="s">
        <v>28</v>
      </c>
      <c r="C26" s="22" t="s">
        <v>13</v>
      </c>
      <c r="D26" s="41">
        <v>282</v>
      </c>
      <c r="E26" s="43">
        <v>270</v>
      </c>
      <c r="F26" s="42">
        <f t="shared" si="0"/>
        <v>-12</v>
      </c>
      <c r="G26" s="21" t="s">
        <v>42</v>
      </c>
    </row>
    <row r="27" spans="1:9" ht="40.5" customHeight="1" x14ac:dyDescent="0.25">
      <c r="A27" s="24">
        <v>15</v>
      </c>
      <c r="B27" s="20" t="s">
        <v>31</v>
      </c>
      <c r="C27" s="24" t="s">
        <v>37</v>
      </c>
      <c r="D27" s="48">
        <v>17830.3</v>
      </c>
      <c r="E27" s="49">
        <v>19099.88</v>
      </c>
      <c r="F27" s="42">
        <f t="shared" si="0"/>
        <v>1269.5800000000017</v>
      </c>
      <c r="G27" s="56"/>
    </row>
    <row r="28" spans="1:9" x14ac:dyDescent="0.25">
      <c r="B28" s="2"/>
      <c r="C28" s="2"/>
      <c r="D28" s="55"/>
      <c r="E28" s="55"/>
      <c r="G28" s="29"/>
    </row>
    <row r="29" spans="1:9" x14ac:dyDescent="0.25">
      <c r="B29" s="2"/>
      <c r="C29" s="2"/>
      <c r="D29" s="55"/>
      <c r="E29" s="55"/>
      <c r="G29" s="29"/>
    </row>
  </sheetData>
  <mergeCells count="8">
    <mergeCell ref="G23:G25"/>
    <mergeCell ref="A6:A8"/>
    <mergeCell ref="D6:F7"/>
    <mergeCell ref="A1:G4"/>
    <mergeCell ref="B6:B8"/>
    <mergeCell ref="C6:C8"/>
    <mergeCell ref="G6:G8"/>
    <mergeCell ref="G11:G12"/>
  </mergeCells>
  <conditionalFormatting sqref="D15">
    <cfRule type="cellIs" dxfId="3" priority="4" stopIfTrue="1" operator="lessThan">
      <formula>E143</formula>
    </cfRule>
  </conditionalFormatting>
  <conditionalFormatting sqref="E15">
    <cfRule type="cellIs" dxfId="2" priority="3" stopIfTrue="1" operator="lessThan">
      <formula>D143</formula>
    </cfRule>
  </conditionalFormatting>
  <conditionalFormatting sqref="D17">
    <cfRule type="cellIs" dxfId="1" priority="2" stopIfTrue="1" operator="lessThan">
      <formula>J53</formula>
    </cfRule>
  </conditionalFormatting>
  <conditionalFormatting sqref="E17">
    <cfRule type="cellIs" dxfId="0" priority="1" stopIfTrue="1" operator="lessThan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topLeftCell="A2" workbookViewId="0">
      <selection activeCell="D21" sqref="D21"/>
    </sheetView>
  </sheetViews>
  <sheetFormatPr defaultRowHeight="15" x14ac:dyDescent="0.25"/>
  <cols>
    <col min="1" max="1" width="5.5703125" customWidth="1"/>
    <col min="2" max="2" width="42.140625" customWidth="1"/>
    <col min="4" max="4" width="16.28515625" customWidth="1"/>
    <col min="5" max="6" width="15.7109375" customWidth="1"/>
    <col min="7" max="7" width="29" customWidth="1"/>
  </cols>
  <sheetData>
    <row r="1" spans="1:7" ht="18.75" customHeight="1" x14ac:dyDescent="0.25">
      <c r="A1" s="75" t="s">
        <v>8</v>
      </c>
      <c r="B1" s="75"/>
      <c r="C1" s="75"/>
      <c r="D1" s="75"/>
      <c r="E1" s="75"/>
      <c r="F1" s="75"/>
      <c r="G1" s="75"/>
    </row>
    <row r="2" spans="1:7" ht="18.75" customHeight="1" x14ac:dyDescent="0.25">
      <c r="A2" s="75"/>
      <c r="B2" s="75"/>
      <c r="C2" s="75"/>
      <c r="D2" s="75"/>
      <c r="E2" s="75"/>
      <c r="F2" s="75"/>
      <c r="G2" s="75"/>
    </row>
    <row r="3" spans="1:7" ht="28.5" customHeight="1" x14ac:dyDescent="0.25">
      <c r="A3" s="75"/>
      <c r="B3" s="75"/>
      <c r="C3" s="75"/>
      <c r="D3" s="75"/>
      <c r="E3" s="75"/>
      <c r="F3" s="75"/>
      <c r="G3" s="75"/>
    </row>
    <row r="4" spans="1:7" ht="18.75" hidden="1" customHeight="1" x14ac:dyDescent="0.25">
      <c r="A4" s="75"/>
      <c r="B4" s="75"/>
      <c r="C4" s="75"/>
      <c r="D4" s="75"/>
      <c r="E4" s="75"/>
      <c r="F4" s="75"/>
      <c r="G4" s="75"/>
    </row>
    <row r="5" spans="1:7" ht="18.75" x14ac:dyDescent="0.3">
      <c r="A5" s="1"/>
    </row>
    <row r="6" spans="1:7" x14ac:dyDescent="0.25">
      <c r="A6" s="81" t="s">
        <v>0</v>
      </c>
      <c r="B6" s="81" t="s">
        <v>5</v>
      </c>
      <c r="C6" s="81" t="s">
        <v>6</v>
      </c>
      <c r="D6" s="81" t="s">
        <v>1</v>
      </c>
      <c r="E6" s="81"/>
      <c r="F6" s="81"/>
      <c r="G6" s="81" t="s">
        <v>7</v>
      </c>
    </row>
    <row r="7" spans="1:7" x14ac:dyDescent="0.25">
      <c r="A7" s="81"/>
      <c r="B7" s="81"/>
      <c r="C7" s="81"/>
      <c r="D7" s="81"/>
      <c r="E7" s="81"/>
      <c r="F7" s="81"/>
      <c r="G7" s="81"/>
    </row>
    <row r="8" spans="1:7" ht="24" x14ac:dyDescent="0.25">
      <c r="A8" s="81"/>
      <c r="B8" s="81"/>
      <c r="C8" s="81"/>
      <c r="D8" s="3" t="s">
        <v>2</v>
      </c>
      <c r="E8" s="3" t="s">
        <v>3</v>
      </c>
      <c r="F8" s="3" t="s">
        <v>4</v>
      </c>
      <c r="G8" s="81"/>
    </row>
    <row r="9" spans="1:7" ht="24" x14ac:dyDescent="0.25">
      <c r="A9" s="3">
        <v>1</v>
      </c>
      <c r="B9" s="6" t="s">
        <v>9</v>
      </c>
      <c r="C9" s="13" t="s">
        <v>14</v>
      </c>
      <c r="D9" s="12">
        <v>18</v>
      </c>
      <c r="E9" s="12">
        <v>18</v>
      </c>
      <c r="F9" s="12">
        <f>SUM(E9-D9)</f>
        <v>0</v>
      </c>
      <c r="G9" s="14"/>
    </row>
    <row r="10" spans="1:7" x14ac:dyDescent="0.25">
      <c r="A10" s="3">
        <v>2</v>
      </c>
      <c r="B10" s="15" t="s">
        <v>10</v>
      </c>
      <c r="C10" s="13" t="s">
        <v>13</v>
      </c>
      <c r="D10" s="10">
        <v>23339</v>
      </c>
      <c r="E10" s="12">
        <v>23337</v>
      </c>
      <c r="F10" s="12">
        <f t="shared" ref="F10:F20" si="0">SUM(E10-D10)</f>
        <v>-2</v>
      </c>
      <c r="G10" s="14"/>
    </row>
    <row r="11" spans="1:7" ht="22.5" customHeight="1" x14ac:dyDescent="0.25">
      <c r="A11" s="3"/>
      <c r="B11" s="16" t="s">
        <v>11</v>
      </c>
      <c r="C11" s="13" t="s">
        <v>13</v>
      </c>
      <c r="D11" s="12">
        <v>7550</v>
      </c>
      <c r="E11" s="12">
        <v>7477</v>
      </c>
      <c r="F11" s="12">
        <f t="shared" si="0"/>
        <v>-73</v>
      </c>
      <c r="G11" s="14"/>
    </row>
    <row r="12" spans="1:7" ht="15" customHeight="1" x14ac:dyDescent="0.25">
      <c r="A12" s="3"/>
      <c r="B12" s="16" t="s">
        <v>12</v>
      </c>
      <c r="C12" s="13" t="s">
        <v>13</v>
      </c>
      <c r="D12" s="12">
        <v>15789</v>
      </c>
      <c r="E12" s="12">
        <v>15860</v>
      </c>
      <c r="F12" s="12">
        <f t="shared" si="0"/>
        <v>71</v>
      </c>
      <c r="G12" s="14"/>
    </row>
    <row r="13" spans="1:7" ht="24" x14ac:dyDescent="0.25">
      <c r="A13" s="3">
        <v>3</v>
      </c>
      <c r="B13" s="17" t="s">
        <v>22</v>
      </c>
      <c r="C13" s="13" t="s">
        <v>14</v>
      </c>
      <c r="D13" s="12">
        <v>265</v>
      </c>
      <c r="E13" s="12">
        <v>253</v>
      </c>
      <c r="F13" s="12">
        <f t="shared" si="0"/>
        <v>-12</v>
      </c>
      <c r="G13" s="14"/>
    </row>
    <row r="14" spans="1:7" ht="24" x14ac:dyDescent="0.25">
      <c r="A14" s="3">
        <v>4</v>
      </c>
      <c r="B14" s="17" t="s">
        <v>23</v>
      </c>
      <c r="C14" s="13" t="s">
        <v>14</v>
      </c>
      <c r="D14" s="12">
        <v>443</v>
      </c>
      <c r="E14" s="12">
        <v>426</v>
      </c>
      <c r="F14" s="12">
        <f t="shared" si="0"/>
        <v>-17</v>
      </c>
      <c r="G14" s="14"/>
    </row>
    <row r="15" spans="1:7" ht="24" x14ac:dyDescent="0.25">
      <c r="A15" s="4">
        <v>5</v>
      </c>
      <c r="B15" s="17" t="s">
        <v>15</v>
      </c>
      <c r="C15" s="8" t="s">
        <v>17</v>
      </c>
      <c r="D15" s="9">
        <v>553766</v>
      </c>
      <c r="E15" s="9">
        <v>561715.5</v>
      </c>
      <c r="F15" s="12">
        <f t="shared" si="0"/>
        <v>7949.5</v>
      </c>
      <c r="G15" s="5"/>
    </row>
    <row r="16" spans="1:7" ht="24" x14ac:dyDescent="0.25">
      <c r="A16" s="4">
        <v>6</v>
      </c>
      <c r="B16" s="17" t="s">
        <v>16</v>
      </c>
      <c r="C16" s="8" t="s">
        <v>17</v>
      </c>
      <c r="D16" s="9">
        <v>576153</v>
      </c>
      <c r="E16" s="10">
        <v>566293.80000000005</v>
      </c>
      <c r="F16" s="12">
        <f t="shared" si="0"/>
        <v>-9859.1999999999534</v>
      </c>
      <c r="G16" s="5"/>
    </row>
    <row r="17" spans="1:7" ht="48" x14ac:dyDescent="0.25">
      <c r="A17" s="4">
        <v>7</v>
      </c>
      <c r="B17" s="6" t="s">
        <v>18</v>
      </c>
      <c r="C17" s="7" t="s">
        <v>19</v>
      </c>
      <c r="D17" s="9">
        <v>88823.9</v>
      </c>
      <c r="E17" s="10">
        <v>89288</v>
      </c>
      <c r="F17" s="12">
        <f t="shared" si="0"/>
        <v>464.10000000000582</v>
      </c>
      <c r="G17" s="5"/>
    </row>
    <row r="18" spans="1:7" x14ac:dyDescent="0.25">
      <c r="A18" s="4">
        <v>8</v>
      </c>
      <c r="B18" s="6" t="s">
        <v>20</v>
      </c>
      <c r="C18" s="8" t="s">
        <v>21</v>
      </c>
      <c r="D18" s="9">
        <v>840977</v>
      </c>
      <c r="E18" s="11">
        <v>795700</v>
      </c>
      <c r="F18" s="12">
        <f t="shared" si="0"/>
        <v>-45277</v>
      </c>
      <c r="G18" s="5"/>
    </row>
    <row r="19" spans="1:7" ht="70.5" customHeight="1" x14ac:dyDescent="0.25">
      <c r="A19" s="4">
        <v>9</v>
      </c>
      <c r="B19" s="15" t="s">
        <v>26</v>
      </c>
      <c r="C19" s="7" t="s">
        <v>27</v>
      </c>
      <c r="D19" s="9">
        <v>213867</v>
      </c>
      <c r="E19" s="10">
        <v>163932</v>
      </c>
      <c r="F19" s="12">
        <f t="shared" si="0"/>
        <v>-49935</v>
      </c>
      <c r="G19" s="5"/>
    </row>
    <row r="20" spans="1:7" ht="36" x14ac:dyDescent="0.25">
      <c r="A20" s="4">
        <v>10</v>
      </c>
      <c r="B20" s="17" t="s">
        <v>28</v>
      </c>
      <c r="C20" s="8" t="s">
        <v>13</v>
      </c>
      <c r="D20" s="9">
        <v>242</v>
      </c>
      <c r="E20" s="10">
        <v>217</v>
      </c>
      <c r="F20" s="12">
        <f t="shared" si="0"/>
        <v>-25</v>
      </c>
      <c r="G20" s="5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</sheetData>
  <mergeCells count="6">
    <mergeCell ref="A1:G4"/>
    <mergeCell ref="A6:A8"/>
    <mergeCell ref="B6:B8"/>
    <mergeCell ref="C6:C8"/>
    <mergeCell ref="D6:F7"/>
    <mergeCell ref="G6:G8"/>
  </mergeCell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Лист1 (2)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Администратор безопасности</cp:lastModifiedBy>
  <cp:lastPrinted>2021-10-06T08:14:59Z</cp:lastPrinted>
  <dcterms:created xsi:type="dcterms:W3CDTF">2018-11-16T10:22:31Z</dcterms:created>
  <dcterms:modified xsi:type="dcterms:W3CDTF">2021-10-06T08:23:16Z</dcterms:modified>
</cp:coreProperties>
</file>