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19420" windowHeight="11020"/>
  </bookViews>
  <sheets>
    <sheet name="Документ" sheetId="2" r:id="rId1"/>
  </sheets>
  <definedNames>
    <definedName name="_xlnm._FilterDatabase" localSheetId="0" hidden="1">Документ!$A$8:$S$45</definedName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P45" i="2"/>
  <c r="P44"/>
  <c r="P43"/>
  <c r="P42"/>
  <c r="P41"/>
  <c r="P40"/>
  <c r="P39"/>
  <c r="P38"/>
  <c r="P37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</calcChain>
</file>

<file path=xl/sharedStrings.xml><?xml version="1.0" encoding="utf-8"?>
<sst xmlns="http://schemas.openxmlformats.org/spreadsheetml/2006/main" count="95" uniqueCount="40">
  <si>
    <t>Вед.</t>
  </si>
  <si>
    <t/>
  </si>
  <si>
    <t xml:space="preserve">  Муниципальная программа "Развитие образования в Малмыжском районе"</t>
  </si>
  <si>
    <t>000</t>
  </si>
  <si>
    <t xml:space="preserve">    муниципальное казенное учреждение управление образования администрации Малмыжского района Кировской области</t>
  </si>
  <si>
    <t>905</t>
  </si>
  <si>
    <t xml:space="preserve">    муниципальное казенное учреждение администрация муниципального образования Малмыжский муниципальный район Кировской области</t>
  </si>
  <si>
    <t>936</t>
  </si>
  <si>
    <t xml:space="preserve">  Муниципальная программа "Развитие культуры в Малмыжском районе"</t>
  </si>
  <si>
    <t xml:space="preserve">    муниципальное казенное учреждение управление инвестиционной и социальной политики администрации Малмыжского района Кировской области</t>
  </si>
  <si>
    <t>937</t>
  </si>
  <si>
    <t xml:space="preserve">  Муниципальная программа "Развитие муниципального управления в муниципальном образовании Малмыжский муниципальный район Кировской области"</t>
  </si>
  <si>
    <t xml:space="preserve">  Муниципальная программа "Управление муниципальными финансами и регулирование межбюджетных отношений"</t>
  </si>
  <si>
    <t xml:space="preserve">    муниципальное казенное учреждение финансовое управление администрации Малмыжского района Кировской области</t>
  </si>
  <si>
    <t>912</t>
  </si>
  <si>
    <t xml:space="preserve">  Муниципальная программа "Повышение эффективности реализации молодежной политики в Малмыжском районе"</t>
  </si>
  <si>
    <t xml:space="preserve">  Муниципальная программа "Развитие физической культуры и спорта"</t>
  </si>
  <si>
    <t xml:space="preserve">  Муниципальная программа "Обеспечение безопасности и жизнедеятельности населения Малмыжского района"</t>
  </si>
  <si>
    <t xml:space="preserve">  Муниципальная программа "Поддержка социально ориентированных некоммерческих организаций в муниципальном образовании Малмыжский муниципальный район"</t>
  </si>
  <si>
    <t xml:space="preserve">  Муниципальная программа "Развитие транспортной системы в Малмыжском районе"</t>
  </si>
  <si>
    <t xml:space="preserve">  Муниципальная программа "Профилактика правонарушений и преступлений в Малмыжском районе Кировской области" на 2016-2025 годы</t>
  </si>
  <si>
    <t xml:space="preserve">  Муниципальная программа "Поддержка и развитие малого предпринимательства в Малмыжском районе Кировской области"</t>
  </si>
  <si>
    <t xml:space="preserve">  Подпрограмма "Комплексное развитие сельских территорий Малмыжского района"</t>
  </si>
  <si>
    <t xml:space="preserve">  Муниципальная программа "Управление муниципальным имуществом" на 2016-2025 годы</t>
  </si>
  <si>
    <t xml:space="preserve">    Муниципальное казённое учреждение районная Дума Малмыжского района Кировской области</t>
  </si>
  <si>
    <t>945</t>
  </si>
  <si>
    <t xml:space="preserve">    Контрольно-счетная комиссия Малмыжского района Кировской области</t>
  </si>
  <si>
    <t>946</t>
  </si>
  <si>
    <t xml:space="preserve">  Муниципальная программа "Комплексная система обращения с твердыми коммунальными отходами" на 2021-2025 гг.</t>
  </si>
  <si>
    <t xml:space="preserve">Всего расходов:   </t>
  </si>
  <si>
    <t>Наименование показателя</t>
  </si>
  <si>
    <t>Утверждено сводной бюджетной росписью 
(тыс. рублей)</t>
  </si>
  <si>
    <t xml:space="preserve"> Факт 
(тыс. рублей)</t>
  </si>
  <si>
    <t>Процент исполнения 
(%)</t>
  </si>
  <si>
    <t>Приложение № 5</t>
  </si>
  <si>
    <t>к решению районной Думы</t>
  </si>
  <si>
    <t>от _____________ № _______</t>
  </si>
  <si>
    <t>РАСХОДЫ</t>
  </si>
  <si>
    <t xml:space="preserve">бюджета района на реализацию муниципальных программ Малмыжского района за 2023 год                                                                                </t>
  </si>
  <si>
    <t xml:space="preserve">                                                 ______________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</si>
</sst>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;[Red]#,##0.00"/>
  </numFmts>
  <fonts count="13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0" fontId="1" fillId="0" borderId="1"/>
    <xf numFmtId="0" fontId="11" fillId="6" borderId="1"/>
  </cellStyleXfs>
  <cellXfs count="4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1" xfId="2" applyNumberFormat="1" applyFill="1" applyProtection="1"/>
    <xf numFmtId="0" fontId="0" fillId="0" borderId="0" xfId="0" applyFill="1" applyProtection="1">
      <protection locked="0"/>
    </xf>
    <xf numFmtId="0" fontId="6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4" fontId="6" fillId="0" borderId="2" xfId="8" applyNumberFormat="1" applyFont="1" applyFill="1" applyProtection="1">
      <alignment horizontal="right" vertical="top" shrinkToFit="1"/>
    </xf>
    <xf numFmtId="4" fontId="6" fillId="3" borderId="2" xfId="9" applyNumberFormat="1" applyFont="1" applyProtection="1">
      <alignment horizontal="right" vertical="top" shrinkToFit="1"/>
    </xf>
    <xf numFmtId="0" fontId="6" fillId="0" borderId="3" xfId="10" applyNumberFormat="1" applyFont="1" applyProtection="1">
      <alignment horizontal="right"/>
    </xf>
    <xf numFmtId="4" fontId="6" fillId="0" borderId="3" xfId="11" applyNumberFormat="1" applyFont="1" applyFill="1" applyProtection="1">
      <alignment horizontal="right" vertical="top" shrinkToFit="1"/>
    </xf>
    <xf numFmtId="4" fontId="6" fillId="3" borderId="3" xfId="12" applyNumberFormat="1" applyFont="1" applyProtection="1">
      <alignment horizontal="right" vertical="top" shrinkToFit="1"/>
    </xf>
    <xf numFmtId="4" fontId="6" fillId="3" borderId="5" xfId="9" applyNumberFormat="1" applyFont="1" applyBorder="1" applyProtection="1">
      <alignment horizontal="right" vertical="top" shrinkToFit="1"/>
    </xf>
    <xf numFmtId="0" fontId="7" fillId="5" borderId="2" xfId="11" applyNumberFormat="1" applyFont="1" applyFill="1" applyBorder="1" applyAlignment="1" applyProtection="1">
      <alignment horizontal="center" vertical="center" wrapText="1"/>
      <protection locked="0"/>
    </xf>
    <xf numFmtId="0" fontId="6" fillId="5" borderId="2" xfId="10" applyNumberFormat="1" applyFont="1" applyFill="1" applyBorder="1" applyAlignment="1" applyProtection="1">
      <alignment horizontal="center" vertical="center" wrapText="1"/>
    </xf>
    <xf numFmtId="0" fontId="8" fillId="5" borderId="2" xfId="5" applyNumberFormat="1" applyFont="1" applyFill="1" applyProtection="1">
      <alignment horizontal="center" vertical="center" wrapText="1"/>
    </xf>
    <xf numFmtId="0" fontId="9" fillId="5" borderId="6" xfId="25" applyFont="1" applyFill="1" applyBorder="1" applyAlignment="1">
      <alignment horizontal="center" vertical="center" wrapText="1"/>
    </xf>
    <xf numFmtId="0" fontId="8" fillId="0" borderId="2" xfId="5" applyNumberFormat="1" applyFont="1" applyProtection="1">
      <alignment horizontal="center" vertical="center" wrapText="1"/>
    </xf>
    <xf numFmtId="0" fontId="9" fillId="0" borderId="6" xfId="25" applyFont="1" applyBorder="1" applyAlignment="1">
      <alignment horizontal="center" vertical="center" wrapText="1"/>
    </xf>
    <xf numFmtId="0" fontId="9" fillId="5" borderId="4" xfId="25" applyFont="1" applyFill="1" applyBorder="1" applyAlignment="1">
      <alignment horizontal="center" vertical="center" wrapText="1"/>
    </xf>
    <xf numFmtId="0" fontId="9" fillId="5" borderId="1" xfId="25" applyFont="1" applyFill="1" applyBorder="1" applyAlignment="1">
      <alignment horizontal="center" vertical="center" wrapText="1"/>
    </xf>
    <xf numFmtId="164" fontId="9" fillId="0" borderId="1" xfId="25" quotePrefix="1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/>
    <xf numFmtId="0" fontId="0" fillId="0" borderId="1" xfId="0" applyBorder="1" applyProtection="1">
      <protection locked="0"/>
    </xf>
    <xf numFmtId="0" fontId="0" fillId="5" borderId="1" xfId="0" applyFont="1" applyFill="1" applyBorder="1" applyProtection="1">
      <protection locked="0"/>
    </xf>
    <xf numFmtId="0" fontId="10" fillId="0" borderId="1" xfId="0" applyFont="1" applyBorder="1" applyAlignment="1">
      <alignment horizontal="right"/>
    </xf>
    <xf numFmtId="0" fontId="0" fillId="5" borderId="1" xfId="0" applyFont="1" applyFill="1" applyBorder="1" applyAlignment="1"/>
    <xf numFmtId="0" fontId="0" fillId="0" borderId="1" xfId="0" applyBorder="1" applyAlignment="1">
      <alignment vertical="center"/>
    </xf>
    <xf numFmtId="165" fontId="2" fillId="0" borderId="4" xfId="2" applyNumberFormat="1" applyBorder="1" applyAlignment="1" applyProtection="1">
      <alignment vertical="top"/>
    </xf>
    <xf numFmtId="2" fontId="9" fillId="0" borderId="4" xfId="25" quotePrefix="1" applyNumberFormat="1" applyFont="1" applyFill="1" applyBorder="1" applyAlignment="1">
      <alignment horizontal="center" vertical="center" wrapText="1"/>
    </xf>
    <xf numFmtId="2" fontId="11" fillId="0" borderId="4" xfId="0" applyNumberFormat="1" applyFont="1" applyBorder="1" applyAlignment="1" applyProtection="1">
      <alignment vertical="top"/>
      <protection locked="0"/>
    </xf>
    <xf numFmtId="165" fontId="2" fillId="0" borderId="1" xfId="2" applyNumberFormat="1" applyBorder="1" applyAlignment="1" applyProtection="1">
      <alignment vertical="top"/>
    </xf>
    <xf numFmtId="2" fontId="11" fillId="0" borderId="1" xfId="0" applyNumberFormat="1" applyFont="1" applyBorder="1" applyAlignment="1" applyProtection="1">
      <alignment vertical="top"/>
      <protection locked="0"/>
    </xf>
    <xf numFmtId="0" fontId="2" fillId="0" borderId="1" xfId="2" applyNumberFormat="1" applyAlignment="1" applyProtection="1">
      <alignment horizontal="center"/>
    </xf>
    <xf numFmtId="0" fontId="2" fillId="0" borderId="1" xfId="13" applyNumberFormat="1" applyAlignment="1" applyProtection="1">
      <alignment horizontal="center" wrapText="1"/>
    </xf>
    <xf numFmtId="0" fontId="2" fillId="0" borderId="1" xfId="13" applyAlignment="1">
      <alignment horizontal="center" wrapText="1"/>
    </xf>
    <xf numFmtId="0" fontId="10" fillId="0" borderId="1" xfId="0" applyFont="1" applyBorder="1" applyAlignment="1"/>
    <xf numFmtId="0" fontId="12" fillId="6" borderId="1" xfId="26" applyFont="1" applyFill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2" fillId="6" borderId="1" xfId="26" applyFont="1" applyFill="1" applyAlignment="1">
      <alignment horizontal="center" wrapText="1"/>
    </xf>
    <xf numFmtId="0" fontId="0" fillId="0" borderId="1" xfId="0" applyBorder="1" applyAlignment="1">
      <alignment wrapText="1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6" fillId="0" borderId="3" xfId="10" applyNumberFormat="1" applyFont="1" applyProtection="1">
      <alignment horizontal="right"/>
    </xf>
    <xf numFmtId="0" fontId="6" fillId="0" borderId="3" xfId="10" applyFont="1">
      <alignment horizontal="right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3" xfId="25"/>
    <cellStyle name="Обычный 4" xfId="2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7"/>
  <sheetViews>
    <sheetView showGridLines="0" tabSelected="1" view="pageBreakPreview" zoomScaleNormal="100" zoomScaleSheetLayoutView="100" workbookViewId="0">
      <pane ySplit="8" topLeftCell="A34" activePane="bottomLeft" state="frozen"/>
      <selection pane="bottomLeft" activeCell="P47" sqref="P47"/>
    </sheetView>
  </sheetViews>
  <sheetFormatPr defaultColWidth="9.1796875" defaultRowHeight="14.5" outlineLevelRow="1"/>
  <cols>
    <col min="1" max="1" width="66.453125" style="1" customWidth="1"/>
    <col min="2" max="2" width="7.7265625" style="1" customWidth="1"/>
    <col min="3" max="7" width="9.1796875" style="1" hidden="1"/>
    <col min="8" max="8" width="13.54296875" style="4" customWidth="1"/>
    <col min="9" max="14" width="9.1796875" style="1" hidden="1"/>
    <col min="15" max="15" width="11.81640625" style="1" customWidth="1"/>
    <col min="16" max="16" width="11.1796875" style="1" customWidth="1"/>
    <col min="17" max="19" width="9.1796875" style="1" hidden="1" customWidth="1"/>
    <col min="20" max="16384" width="9.1796875" style="1"/>
  </cols>
  <sheetData>
    <row r="1" spans="1:19" s="25" customFormat="1">
      <c r="A1" s="22"/>
      <c r="B1" s="23"/>
      <c r="C1" s="23"/>
      <c r="D1" s="23"/>
      <c r="E1" s="23"/>
      <c r="F1" s="23"/>
      <c r="G1" s="23"/>
      <c r="H1" s="37" t="s">
        <v>34</v>
      </c>
      <c r="I1" s="37"/>
      <c r="J1" s="37"/>
      <c r="K1" s="37"/>
      <c r="L1" s="37"/>
      <c r="M1" s="37"/>
      <c r="N1" s="37"/>
      <c r="O1" s="37"/>
      <c r="P1" s="37"/>
      <c r="Q1" s="37"/>
      <c r="R1" s="37"/>
      <c r="S1" s="24"/>
    </row>
    <row r="2" spans="1:19" s="25" customFormat="1">
      <c r="A2" s="26"/>
      <c r="B2" s="23"/>
      <c r="C2" s="23"/>
      <c r="D2" s="23"/>
      <c r="E2" s="23"/>
      <c r="F2" s="23"/>
      <c r="G2" s="23"/>
      <c r="H2" s="37" t="s">
        <v>35</v>
      </c>
      <c r="I2" s="37"/>
      <c r="J2" s="37"/>
      <c r="K2" s="37"/>
      <c r="L2" s="37"/>
      <c r="M2" s="37"/>
      <c r="N2" s="37"/>
      <c r="O2" s="37"/>
      <c r="P2" s="37"/>
      <c r="Q2" s="37"/>
      <c r="R2" s="37"/>
      <c r="S2" s="24"/>
    </row>
    <row r="3" spans="1:19" s="25" customFormat="1">
      <c r="A3" s="22"/>
      <c r="B3" s="23"/>
      <c r="C3" s="23"/>
      <c r="D3" s="23"/>
      <c r="E3" s="23"/>
      <c r="F3" s="23"/>
      <c r="G3" s="23"/>
      <c r="H3" s="37" t="s">
        <v>36</v>
      </c>
      <c r="I3" s="37"/>
      <c r="J3" s="37"/>
      <c r="K3" s="37"/>
      <c r="L3" s="37"/>
      <c r="M3" s="37"/>
      <c r="N3" s="37"/>
      <c r="O3" s="37"/>
      <c r="P3" s="37"/>
      <c r="Q3" s="37"/>
      <c r="R3" s="37"/>
      <c r="S3" s="24"/>
    </row>
    <row r="4" spans="1:19" s="25" customFormat="1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7"/>
      <c r="R4" s="23"/>
      <c r="S4" s="24"/>
    </row>
    <row r="5" spans="1:19" s="25" customFormat="1">
      <c r="A5" s="38" t="s">
        <v>37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28"/>
      <c r="S5" s="24"/>
    </row>
    <row r="6" spans="1:19" s="25" customFormat="1">
      <c r="A6" s="40" t="s">
        <v>38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24"/>
    </row>
    <row r="7" spans="1:19" ht="12" customHeight="1">
      <c r="A7" s="42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2"/>
    </row>
    <row r="8" spans="1:19" ht="83.25" customHeight="1">
      <c r="A8" s="13" t="s">
        <v>30</v>
      </c>
      <c r="B8" s="14" t="s">
        <v>0</v>
      </c>
      <c r="C8" s="15" t="s">
        <v>1</v>
      </c>
      <c r="D8" s="15" t="s">
        <v>1</v>
      </c>
      <c r="E8" s="15" t="s">
        <v>1</v>
      </c>
      <c r="F8" s="15" t="s">
        <v>1</v>
      </c>
      <c r="G8" s="16" t="s">
        <v>31</v>
      </c>
      <c r="H8" s="16" t="s">
        <v>31</v>
      </c>
      <c r="I8" s="17" t="s">
        <v>1</v>
      </c>
      <c r="J8" s="17" t="s">
        <v>1</v>
      </c>
      <c r="K8" s="17" t="s">
        <v>1</v>
      </c>
      <c r="L8" s="17" t="s">
        <v>1</v>
      </c>
      <c r="M8" s="18" t="s">
        <v>31</v>
      </c>
      <c r="N8" s="17" t="s">
        <v>1</v>
      </c>
      <c r="O8" s="19" t="s">
        <v>32</v>
      </c>
      <c r="P8" s="30" t="s">
        <v>33</v>
      </c>
      <c r="Q8" s="20"/>
      <c r="R8" s="21"/>
    </row>
    <row r="9" spans="1:19">
      <c r="A9" s="5" t="s">
        <v>2</v>
      </c>
      <c r="B9" s="6" t="s">
        <v>3</v>
      </c>
      <c r="C9" s="6"/>
      <c r="D9" s="6"/>
      <c r="E9" s="6"/>
      <c r="F9" s="6"/>
      <c r="G9" s="6"/>
      <c r="H9" s="7">
        <v>404857.93263</v>
      </c>
      <c r="I9" s="8">
        <v>404857.93263</v>
      </c>
      <c r="J9" s="8">
        <v>0</v>
      </c>
      <c r="K9" s="8">
        <v>404857.93263</v>
      </c>
      <c r="L9" s="8">
        <v>0</v>
      </c>
      <c r="M9" s="8">
        <v>404857.93263</v>
      </c>
      <c r="N9" s="12">
        <v>0</v>
      </c>
      <c r="O9" s="29">
        <v>402227.26</v>
      </c>
      <c r="P9" s="31">
        <f>O9/H9*100</f>
        <v>99.35022327142984</v>
      </c>
    </row>
    <row r="10" spans="1:19" ht="25" outlineLevel="1">
      <c r="A10" s="5" t="s">
        <v>4</v>
      </c>
      <c r="B10" s="6" t="s">
        <v>5</v>
      </c>
      <c r="C10" s="6"/>
      <c r="D10" s="6"/>
      <c r="E10" s="6"/>
      <c r="F10" s="6"/>
      <c r="G10" s="6"/>
      <c r="H10" s="7">
        <v>396527.29862999998</v>
      </c>
      <c r="I10" s="8">
        <v>396527.29862999998</v>
      </c>
      <c r="J10" s="8">
        <v>0</v>
      </c>
      <c r="K10" s="8">
        <v>396527.29862999998</v>
      </c>
      <c r="L10" s="8">
        <v>0</v>
      </c>
      <c r="M10" s="8">
        <v>396527.29862999998</v>
      </c>
      <c r="N10" s="12">
        <v>0</v>
      </c>
      <c r="O10" s="29">
        <v>394019.72</v>
      </c>
      <c r="P10" s="31">
        <f t="shared" ref="P10:P45" si="0">O10/H10*100</f>
        <v>99.367615133015136</v>
      </c>
    </row>
    <row r="11" spans="1:19" ht="25" outlineLevel="1">
      <c r="A11" s="5" t="s">
        <v>6</v>
      </c>
      <c r="B11" s="6" t="s">
        <v>7</v>
      </c>
      <c r="C11" s="6"/>
      <c r="D11" s="6"/>
      <c r="E11" s="6"/>
      <c r="F11" s="6"/>
      <c r="G11" s="6"/>
      <c r="H11" s="7">
        <v>8330.634</v>
      </c>
      <c r="I11" s="8">
        <v>8330.634</v>
      </c>
      <c r="J11" s="8">
        <v>0</v>
      </c>
      <c r="K11" s="8">
        <v>8330.634</v>
      </c>
      <c r="L11" s="8">
        <v>0</v>
      </c>
      <c r="M11" s="8">
        <v>8330.634</v>
      </c>
      <c r="N11" s="12">
        <v>0</v>
      </c>
      <c r="O11" s="29">
        <v>8207.5400000000009</v>
      </c>
      <c r="P11" s="31">
        <f t="shared" si="0"/>
        <v>98.522393373661615</v>
      </c>
    </row>
    <row r="12" spans="1:19">
      <c r="A12" s="5" t="s">
        <v>8</v>
      </c>
      <c r="B12" s="6" t="s">
        <v>3</v>
      </c>
      <c r="C12" s="6"/>
      <c r="D12" s="6"/>
      <c r="E12" s="6"/>
      <c r="F12" s="6"/>
      <c r="G12" s="6"/>
      <c r="H12" s="7">
        <v>102056.39233</v>
      </c>
      <c r="I12" s="8">
        <v>102056.39233</v>
      </c>
      <c r="J12" s="8">
        <v>0</v>
      </c>
      <c r="K12" s="8">
        <v>102056.39233</v>
      </c>
      <c r="L12" s="8">
        <v>0</v>
      </c>
      <c r="M12" s="8">
        <v>102056.39233</v>
      </c>
      <c r="N12" s="12">
        <v>0</v>
      </c>
      <c r="O12" s="29">
        <v>96874.73</v>
      </c>
      <c r="P12" s="31">
        <f t="shared" si="0"/>
        <v>94.922745933204197</v>
      </c>
    </row>
    <row r="13" spans="1:19" ht="25" outlineLevel="1">
      <c r="A13" s="5" t="s">
        <v>6</v>
      </c>
      <c r="B13" s="6" t="s">
        <v>7</v>
      </c>
      <c r="C13" s="6"/>
      <c r="D13" s="6"/>
      <c r="E13" s="6"/>
      <c r="F13" s="6"/>
      <c r="G13" s="6"/>
      <c r="H13" s="7">
        <v>3274.1</v>
      </c>
      <c r="I13" s="8">
        <v>3274.1</v>
      </c>
      <c r="J13" s="8">
        <v>0</v>
      </c>
      <c r="K13" s="8">
        <v>3274.1</v>
      </c>
      <c r="L13" s="8">
        <v>0</v>
      </c>
      <c r="M13" s="8">
        <v>3274.1</v>
      </c>
      <c r="N13" s="12">
        <v>0</v>
      </c>
      <c r="O13" s="29">
        <v>0</v>
      </c>
      <c r="P13" s="31">
        <f t="shared" si="0"/>
        <v>0</v>
      </c>
    </row>
    <row r="14" spans="1:19" ht="37.5" outlineLevel="1">
      <c r="A14" s="5" t="s">
        <v>9</v>
      </c>
      <c r="B14" s="6" t="s">
        <v>10</v>
      </c>
      <c r="C14" s="6"/>
      <c r="D14" s="6"/>
      <c r="E14" s="6"/>
      <c r="F14" s="6"/>
      <c r="G14" s="6"/>
      <c r="H14" s="7">
        <v>98782.292329999997</v>
      </c>
      <c r="I14" s="8">
        <v>98782.292329999997</v>
      </c>
      <c r="J14" s="8">
        <v>0</v>
      </c>
      <c r="K14" s="8">
        <v>98782.292329999997</v>
      </c>
      <c r="L14" s="8">
        <v>0</v>
      </c>
      <c r="M14" s="8">
        <v>98782.292329999997</v>
      </c>
      <c r="N14" s="12">
        <v>0</v>
      </c>
      <c r="O14" s="29">
        <v>96874.73</v>
      </c>
      <c r="P14" s="31">
        <f t="shared" si="0"/>
        <v>98.068922794758151</v>
      </c>
    </row>
    <row r="15" spans="1:19" ht="37.5">
      <c r="A15" s="5" t="s">
        <v>11</v>
      </c>
      <c r="B15" s="6" t="s">
        <v>3</v>
      </c>
      <c r="C15" s="6"/>
      <c r="D15" s="6"/>
      <c r="E15" s="6"/>
      <c r="F15" s="6"/>
      <c r="G15" s="6"/>
      <c r="H15" s="7">
        <v>41206.34186</v>
      </c>
      <c r="I15" s="8">
        <v>41206.34186</v>
      </c>
      <c r="J15" s="8">
        <v>0</v>
      </c>
      <c r="K15" s="8">
        <v>41206.34186</v>
      </c>
      <c r="L15" s="8">
        <v>0</v>
      </c>
      <c r="M15" s="8">
        <v>41206.34186</v>
      </c>
      <c r="N15" s="12">
        <v>0</v>
      </c>
      <c r="O15" s="29">
        <v>40604.42</v>
      </c>
      <c r="P15" s="31">
        <f t="shared" si="0"/>
        <v>98.539249462995159</v>
      </c>
    </row>
    <row r="16" spans="1:19" ht="25" outlineLevel="1">
      <c r="A16" s="5" t="s">
        <v>6</v>
      </c>
      <c r="B16" s="6" t="s">
        <v>7</v>
      </c>
      <c r="C16" s="6"/>
      <c r="D16" s="6"/>
      <c r="E16" s="6"/>
      <c r="F16" s="6"/>
      <c r="G16" s="6"/>
      <c r="H16" s="7">
        <v>41206.34186</v>
      </c>
      <c r="I16" s="8">
        <v>41206.34186</v>
      </c>
      <c r="J16" s="8">
        <v>0</v>
      </c>
      <c r="K16" s="8">
        <v>41206.34186</v>
      </c>
      <c r="L16" s="8">
        <v>0</v>
      </c>
      <c r="M16" s="8">
        <v>41206.34186</v>
      </c>
      <c r="N16" s="12">
        <v>0</v>
      </c>
      <c r="O16" s="29">
        <v>40604.42</v>
      </c>
      <c r="P16" s="31">
        <f t="shared" si="0"/>
        <v>98.539249462995159</v>
      </c>
    </row>
    <row r="17" spans="1:16" ht="25" collapsed="1">
      <c r="A17" s="5" t="s">
        <v>12</v>
      </c>
      <c r="B17" s="6" t="s">
        <v>3</v>
      </c>
      <c r="C17" s="6"/>
      <c r="D17" s="6"/>
      <c r="E17" s="6"/>
      <c r="F17" s="6"/>
      <c r="G17" s="6"/>
      <c r="H17" s="7">
        <v>64728.146910000003</v>
      </c>
      <c r="I17" s="8">
        <v>64728.146910000003</v>
      </c>
      <c r="J17" s="8">
        <v>0</v>
      </c>
      <c r="K17" s="8">
        <v>64728.146910000003</v>
      </c>
      <c r="L17" s="8">
        <v>0</v>
      </c>
      <c r="M17" s="8">
        <v>64728.146910000003</v>
      </c>
      <c r="N17" s="12">
        <v>0</v>
      </c>
      <c r="O17" s="29">
        <v>64675.89</v>
      </c>
      <c r="P17" s="31">
        <f t="shared" si="0"/>
        <v>99.919267100180292</v>
      </c>
    </row>
    <row r="18" spans="1:16" ht="25" outlineLevel="1">
      <c r="A18" s="5" t="s">
        <v>13</v>
      </c>
      <c r="B18" s="6" t="s">
        <v>14</v>
      </c>
      <c r="C18" s="6"/>
      <c r="D18" s="6"/>
      <c r="E18" s="6"/>
      <c r="F18" s="6"/>
      <c r="G18" s="6"/>
      <c r="H18" s="7">
        <v>64652.56465</v>
      </c>
      <c r="I18" s="8">
        <v>64652.56465</v>
      </c>
      <c r="J18" s="8">
        <v>0</v>
      </c>
      <c r="K18" s="8">
        <v>64652.56465</v>
      </c>
      <c r="L18" s="8">
        <v>0</v>
      </c>
      <c r="M18" s="8">
        <v>64652.56465</v>
      </c>
      <c r="N18" s="12">
        <v>0</v>
      </c>
      <c r="O18" s="29">
        <v>64600.31</v>
      </c>
      <c r="P18" s="31">
        <f t="shared" si="0"/>
        <v>99.919176214767518</v>
      </c>
    </row>
    <row r="19" spans="1:16" ht="25" outlineLevel="1">
      <c r="A19" s="5" t="s">
        <v>6</v>
      </c>
      <c r="B19" s="6" t="s">
        <v>7</v>
      </c>
      <c r="C19" s="6"/>
      <c r="D19" s="6"/>
      <c r="E19" s="6"/>
      <c r="F19" s="6"/>
      <c r="G19" s="6"/>
      <c r="H19" s="7">
        <v>75.582260000000005</v>
      </c>
      <c r="I19" s="8">
        <v>75.582260000000005</v>
      </c>
      <c r="J19" s="8">
        <v>0</v>
      </c>
      <c r="K19" s="8">
        <v>75.582260000000005</v>
      </c>
      <c r="L19" s="8">
        <v>0</v>
      </c>
      <c r="M19" s="8">
        <v>75.582260000000005</v>
      </c>
      <c r="N19" s="12">
        <v>0</v>
      </c>
      <c r="O19" s="29">
        <v>75.58</v>
      </c>
      <c r="P19" s="31">
        <f t="shared" si="0"/>
        <v>99.997009880360807</v>
      </c>
    </row>
    <row r="20" spans="1:16" ht="25">
      <c r="A20" s="5" t="s">
        <v>15</v>
      </c>
      <c r="B20" s="6" t="s">
        <v>3</v>
      </c>
      <c r="C20" s="6"/>
      <c r="D20" s="6"/>
      <c r="E20" s="6"/>
      <c r="F20" s="6"/>
      <c r="G20" s="6"/>
      <c r="H20" s="7">
        <v>485.87616000000003</v>
      </c>
      <c r="I20" s="8">
        <v>485.87616000000003</v>
      </c>
      <c r="J20" s="8">
        <v>0</v>
      </c>
      <c r="K20" s="8">
        <v>485.87616000000003</v>
      </c>
      <c r="L20" s="8">
        <v>0</v>
      </c>
      <c r="M20" s="8">
        <v>485.87616000000003</v>
      </c>
      <c r="N20" s="12">
        <v>0</v>
      </c>
      <c r="O20" s="29">
        <v>484.59</v>
      </c>
      <c r="P20" s="31">
        <f t="shared" si="0"/>
        <v>99.735290572807685</v>
      </c>
    </row>
    <row r="21" spans="1:16" ht="25" outlineLevel="1">
      <c r="A21" s="5" t="s">
        <v>4</v>
      </c>
      <c r="B21" s="6" t="s">
        <v>5</v>
      </c>
      <c r="C21" s="6"/>
      <c r="D21" s="6"/>
      <c r="E21" s="6"/>
      <c r="F21" s="6"/>
      <c r="G21" s="6"/>
      <c r="H21" s="7">
        <v>411.37616000000003</v>
      </c>
      <c r="I21" s="8">
        <v>411.37616000000003</v>
      </c>
      <c r="J21" s="8">
        <v>0</v>
      </c>
      <c r="K21" s="8">
        <v>411.37616000000003</v>
      </c>
      <c r="L21" s="8">
        <v>0</v>
      </c>
      <c r="M21" s="8">
        <v>411.37616000000003</v>
      </c>
      <c r="N21" s="12">
        <v>0</v>
      </c>
      <c r="O21" s="29">
        <v>411.38</v>
      </c>
      <c r="P21" s="31">
        <f t="shared" si="0"/>
        <v>100.00093345224477</v>
      </c>
    </row>
    <row r="22" spans="1:16" ht="25" outlineLevel="1">
      <c r="A22" s="5" t="s">
        <v>6</v>
      </c>
      <c r="B22" s="6" t="s">
        <v>7</v>
      </c>
      <c r="C22" s="6"/>
      <c r="D22" s="6"/>
      <c r="E22" s="6"/>
      <c r="F22" s="6"/>
      <c r="G22" s="6"/>
      <c r="H22" s="7">
        <v>74.5</v>
      </c>
      <c r="I22" s="8">
        <v>74.5</v>
      </c>
      <c r="J22" s="8">
        <v>0</v>
      </c>
      <c r="K22" s="8">
        <v>74.5</v>
      </c>
      <c r="L22" s="8">
        <v>0</v>
      </c>
      <c r="M22" s="8">
        <v>74.5</v>
      </c>
      <c r="N22" s="12">
        <v>0</v>
      </c>
      <c r="O22" s="29">
        <v>73.209999999999994</v>
      </c>
      <c r="P22" s="31">
        <f t="shared" si="0"/>
        <v>98.268456375838923</v>
      </c>
    </row>
    <row r="23" spans="1:16">
      <c r="A23" s="5" t="s">
        <v>16</v>
      </c>
      <c r="B23" s="6" t="s">
        <v>3</v>
      </c>
      <c r="C23" s="6"/>
      <c r="D23" s="6"/>
      <c r="E23" s="6"/>
      <c r="F23" s="6"/>
      <c r="G23" s="6"/>
      <c r="H23" s="7">
        <v>8724.6890700000004</v>
      </c>
      <c r="I23" s="8">
        <v>8724.6890700000004</v>
      </c>
      <c r="J23" s="8">
        <v>0</v>
      </c>
      <c r="K23" s="8">
        <v>8724.6890700000004</v>
      </c>
      <c r="L23" s="8">
        <v>0</v>
      </c>
      <c r="M23" s="8">
        <v>8724.6890700000004</v>
      </c>
      <c r="N23" s="12">
        <v>0</v>
      </c>
      <c r="O23" s="29">
        <v>3287.91</v>
      </c>
      <c r="P23" s="31">
        <f t="shared" si="0"/>
        <v>37.685125207562265</v>
      </c>
    </row>
    <row r="24" spans="1:16" ht="25" outlineLevel="1">
      <c r="A24" s="5" t="s">
        <v>4</v>
      </c>
      <c r="B24" s="6" t="s">
        <v>5</v>
      </c>
      <c r="C24" s="6"/>
      <c r="D24" s="6"/>
      <c r="E24" s="6"/>
      <c r="F24" s="6"/>
      <c r="G24" s="6"/>
      <c r="H24" s="7">
        <v>325.78300000000002</v>
      </c>
      <c r="I24" s="8">
        <v>325.78300000000002</v>
      </c>
      <c r="J24" s="8">
        <v>0</v>
      </c>
      <c r="K24" s="8">
        <v>325.78300000000002</v>
      </c>
      <c r="L24" s="8">
        <v>0</v>
      </c>
      <c r="M24" s="8">
        <v>325.78300000000002</v>
      </c>
      <c r="N24" s="12">
        <v>0</v>
      </c>
      <c r="O24" s="29">
        <v>325.77999999999997</v>
      </c>
      <c r="P24" s="31">
        <f t="shared" si="0"/>
        <v>99.99907914163721</v>
      </c>
    </row>
    <row r="25" spans="1:16" ht="25" outlineLevel="1">
      <c r="A25" s="5" t="s">
        <v>6</v>
      </c>
      <c r="B25" s="6" t="s">
        <v>7</v>
      </c>
      <c r="C25" s="6"/>
      <c r="D25" s="6"/>
      <c r="E25" s="6"/>
      <c r="F25" s="6"/>
      <c r="G25" s="6"/>
      <c r="H25" s="7">
        <v>8398.9060700000009</v>
      </c>
      <c r="I25" s="8">
        <v>8398.9060700000009</v>
      </c>
      <c r="J25" s="8">
        <v>0</v>
      </c>
      <c r="K25" s="8">
        <v>8398.9060700000009</v>
      </c>
      <c r="L25" s="8">
        <v>0</v>
      </c>
      <c r="M25" s="8">
        <v>8398.9060700000009</v>
      </c>
      <c r="N25" s="12">
        <v>0</v>
      </c>
      <c r="O25" s="29">
        <v>2962.12</v>
      </c>
      <c r="P25" s="31">
        <f t="shared" si="0"/>
        <v>35.267926266973951</v>
      </c>
    </row>
    <row r="26" spans="1:16" ht="25">
      <c r="A26" s="5" t="s">
        <v>17</v>
      </c>
      <c r="B26" s="6" t="s">
        <v>3</v>
      </c>
      <c r="C26" s="6"/>
      <c r="D26" s="6"/>
      <c r="E26" s="6"/>
      <c r="F26" s="6"/>
      <c r="G26" s="6"/>
      <c r="H26" s="7">
        <v>7992.058</v>
      </c>
      <c r="I26" s="8">
        <v>7992.058</v>
      </c>
      <c r="J26" s="8">
        <v>0</v>
      </c>
      <c r="K26" s="8">
        <v>7992.058</v>
      </c>
      <c r="L26" s="8">
        <v>0</v>
      </c>
      <c r="M26" s="8">
        <v>7992.058</v>
      </c>
      <c r="N26" s="12">
        <v>0</v>
      </c>
      <c r="O26" s="29">
        <v>7862.53</v>
      </c>
      <c r="P26" s="31">
        <f t="shared" si="0"/>
        <v>98.379291041181133</v>
      </c>
    </row>
    <row r="27" spans="1:16" ht="25" outlineLevel="1">
      <c r="A27" s="5" t="s">
        <v>6</v>
      </c>
      <c r="B27" s="6" t="s">
        <v>7</v>
      </c>
      <c r="C27" s="6"/>
      <c r="D27" s="6"/>
      <c r="E27" s="6"/>
      <c r="F27" s="6"/>
      <c r="G27" s="6"/>
      <c r="H27" s="7">
        <v>7992.058</v>
      </c>
      <c r="I27" s="8">
        <v>7992.058</v>
      </c>
      <c r="J27" s="8">
        <v>0</v>
      </c>
      <c r="K27" s="8">
        <v>7992.058</v>
      </c>
      <c r="L27" s="8">
        <v>0</v>
      </c>
      <c r="M27" s="8">
        <v>7992.058</v>
      </c>
      <c r="N27" s="12">
        <v>0</v>
      </c>
      <c r="O27" s="29">
        <v>7862.53</v>
      </c>
      <c r="P27" s="31">
        <f t="shared" si="0"/>
        <v>98.379291041181133</v>
      </c>
    </row>
    <row r="28" spans="1:16" ht="37.5" collapsed="1">
      <c r="A28" s="5" t="s">
        <v>18</v>
      </c>
      <c r="B28" s="6" t="s">
        <v>3</v>
      </c>
      <c r="C28" s="6"/>
      <c r="D28" s="6"/>
      <c r="E28" s="6"/>
      <c r="F28" s="6"/>
      <c r="G28" s="6"/>
      <c r="H28" s="7">
        <v>107</v>
      </c>
      <c r="I28" s="8">
        <v>107</v>
      </c>
      <c r="J28" s="8">
        <v>0</v>
      </c>
      <c r="K28" s="8">
        <v>107</v>
      </c>
      <c r="L28" s="8">
        <v>0</v>
      </c>
      <c r="M28" s="8">
        <v>107</v>
      </c>
      <c r="N28" s="12">
        <v>0</v>
      </c>
      <c r="O28" s="29">
        <v>107</v>
      </c>
      <c r="P28" s="31">
        <f t="shared" si="0"/>
        <v>100</v>
      </c>
    </row>
    <row r="29" spans="1:16" ht="25" outlineLevel="1">
      <c r="A29" s="5" t="s">
        <v>6</v>
      </c>
      <c r="B29" s="6" t="s">
        <v>7</v>
      </c>
      <c r="C29" s="6"/>
      <c r="D29" s="6"/>
      <c r="E29" s="6"/>
      <c r="F29" s="6"/>
      <c r="G29" s="6"/>
      <c r="H29" s="7">
        <v>107</v>
      </c>
      <c r="I29" s="8">
        <v>107</v>
      </c>
      <c r="J29" s="8">
        <v>0</v>
      </c>
      <c r="K29" s="8">
        <v>107</v>
      </c>
      <c r="L29" s="8">
        <v>0</v>
      </c>
      <c r="M29" s="8">
        <v>107</v>
      </c>
      <c r="N29" s="12">
        <v>0</v>
      </c>
      <c r="O29" s="29">
        <v>107</v>
      </c>
      <c r="P29" s="31">
        <f t="shared" si="0"/>
        <v>100</v>
      </c>
    </row>
    <row r="30" spans="1:16" ht="25">
      <c r="A30" s="5" t="s">
        <v>19</v>
      </c>
      <c r="B30" s="6" t="s">
        <v>3</v>
      </c>
      <c r="C30" s="6"/>
      <c r="D30" s="6"/>
      <c r="E30" s="6"/>
      <c r="F30" s="6"/>
      <c r="G30" s="6"/>
      <c r="H30" s="7">
        <v>100895.14077</v>
      </c>
      <c r="I30" s="8">
        <v>100895.14077</v>
      </c>
      <c r="J30" s="8">
        <v>0</v>
      </c>
      <c r="K30" s="8">
        <v>100895.14077</v>
      </c>
      <c r="L30" s="8">
        <v>0</v>
      </c>
      <c r="M30" s="8">
        <v>100895.14077</v>
      </c>
      <c r="N30" s="12">
        <v>0</v>
      </c>
      <c r="O30" s="29">
        <v>84889.05</v>
      </c>
      <c r="P30" s="31">
        <f t="shared" si="0"/>
        <v>84.135915121534552</v>
      </c>
    </row>
    <row r="31" spans="1:16" ht="25" outlineLevel="1">
      <c r="A31" s="5" t="s">
        <v>6</v>
      </c>
      <c r="B31" s="6" t="s">
        <v>7</v>
      </c>
      <c r="C31" s="6"/>
      <c r="D31" s="6"/>
      <c r="E31" s="6"/>
      <c r="F31" s="6"/>
      <c r="G31" s="6"/>
      <c r="H31" s="7">
        <v>100895.14077</v>
      </c>
      <c r="I31" s="8">
        <v>100895.14077</v>
      </c>
      <c r="J31" s="8">
        <v>0</v>
      </c>
      <c r="K31" s="8">
        <v>100895.14077</v>
      </c>
      <c r="L31" s="8">
        <v>0</v>
      </c>
      <c r="M31" s="8">
        <v>100895.14077</v>
      </c>
      <c r="N31" s="12">
        <v>0</v>
      </c>
      <c r="O31" s="29">
        <v>84889.05</v>
      </c>
      <c r="P31" s="31">
        <f t="shared" si="0"/>
        <v>84.135915121534552</v>
      </c>
    </row>
    <row r="32" spans="1:16" ht="25" collapsed="1">
      <c r="A32" s="5" t="s">
        <v>20</v>
      </c>
      <c r="B32" s="6" t="s">
        <v>3</v>
      </c>
      <c r="C32" s="6"/>
      <c r="D32" s="6"/>
      <c r="E32" s="6"/>
      <c r="F32" s="6"/>
      <c r="G32" s="6"/>
      <c r="H32" s="7">
        <v>114.93304999999999</v>
      </c>
      <c r="I32" s="8">
        <v>114.93304999999999</v>
      </c>
      <c r="J32" s="8">
        <v>0</v>
      </c>
      <c r="K32" s="8">
        <v>114.93304999999999</v>
      </c>
      <c r="L32" s="8">
        <v>0</v>
      </c>
      <c r="M32" s="8">
        <v>114.93304999999999</v>
      </c>
      <c r="N32" s="12">
        <v>0</v>
      </c>
      <c r="O32" s="29">
        <v>114.93</v>
      </c>
      <c r="P32" s="31">
        <f t="shared" si="0"/>
        <v>99.997346281161086</v>
      </c>
    </row>
    <row r="33" spans="1:16" ht="25" outlineLevel="1">
      <c r="A33" s="5" t="s">
        <v>4</v>
      </c>
      <c r="B33" s="6" t="s">
        <v>5</v>
      </c>
      <c r="C33" s="6"/>
      <c r="D33" s="6"/>
      <c r="E33" s="6"/>
      <c r="F33" s="6"/>
      <c r="G33" s="6"/>
      <c r="H33" s="7">
        <v>89.933049999999994</v>
      </c>
      <c r="I33" s="8">
        <v>89.933049999999994</v>
      </c>
      <c r="J33" s="8">
        <v>0</v>
      </c>
      <c r="K33" s="8">
        <v>89.933049999999994</v>
      </c>
      <c r="L33" s="8">
        <v>0</v>
      </c>
      <c r="M33" s="8">
        <v>89.933049999999994</v>
      </c>
      <c r="N33" s="12">
        <v>0</v>
      </c>
      <c r="O33" s="29">
        <v>89.93</v>
      </c>
      <c r="P33" s="31">
        <f t="shared" si="0"/>
        <v>99.996608588277624</v>
      </c>
    </row>
    <row r="34" spans="1:16" ht="25" outlineLevel="1">
      <c r="A34" s="5" t="s">
        <v>6</v>
      </c>
      <c r="B34" s="6" t="s">
        <v>7</v>
      </c>
      <c r="C34" s="6"/>
      <c r="D34" s="6"/>
      <c r="E34" s="6"/>
      <c r="F34" s="6"/>
      <c r="G34" s="6"/>
      <c r="H34" s="7">
        <v>25</v>
      </c>
      <c r="I34" s="8">
        <v>25</v>
      </c>
      <c r="J34" s="8">
        <v>0</v>
      </c>
      <c r="K34" s="8">
        <v>25</v>
      </c>
      <c r="L34" s="8">
        <v>0</v>
      </c>
      <c r="M34" s="8">
        <v>25</v>
      </c>
      <c r="N34" s="12">
        <v>0</v>
      </c>
      <c r="O34" s="29">
        <v>25</v>
      </c>
      <c r="P34" s="31">
        <f t="shared" si="0"/>
        <v>100</v>
      </c>
    </row>
    <row r="35" spans="1:16" ht="25">
      <c r="A35" s="5" t="s">
        <v>21</v>
      </c>
      <c r="B35" s="6" t="s">
        <v>3</v>
      </c>
      <c r="C35" s="6"/>
      <c r="D35" s="6"/>
      <c r="E35" s="6"/>
      <c r="F35" s="6"/>
      <c r="G35" s="6"/>
      <c r="H35" s="7">
        <v>2.2850000000000001</v>
      </c>
      <c r="I35" s="8">
        <v>2.2850000000000001</v>
      </c>
      <c r="J35" s="8">
        <v>0</v>
      </c>
      <c r="K35" s="8">
        <v>2.2850000000000001</v>
      </c>
      <c r="L35" s="8">
        <v>0</v>
      </c>
      <c r="M35" s="8">
        <v>2.2850000000000001</v>
      </c>
      <c r="N35" s="12">
        <v>0</v>
      </c>
      <c r="O35" s="29">
        <v>2.29</v>
      </c>
      <c r="P35" s="31">
        <v>100</v>
      </c>
    </row>
    <row r="36" spans="1:16" ht="25" outlineLevel="1">
      <c r="A36" s="5" t="s">
        <v>6</v>
      </c>
      <c r="B36" s="6" t="s">
        <v>7</v>
      </c>
      <c r="C36" s="6"/>
      <c r="D36" s="6"/>
      <c r="E36" s="6"/>
      <c r="F36" s="6"/>
      <c r="G36" s="6"/>
      <c r="H36" s="7">
        <v>2.2850000000000001</v>
      </c>
      <c r="I36" s="8">
        <v>2.2850000000000001</v>
      </c>
      <c r="J36" s="8">
        <v>0</v>
      </c>
      <c r="K36" s="8">
        <v>2.2850000000000001</v>
      </c>
      <c r="L36" s="8">
        <v>0</v>
      </c>
      <c r="M36" s="8">
        <v>2.2850000000000001</v>
      </c>
      <c r="N36" s="12">
        <v>0</v>
      </c>
      <c r="O36" s="29">
        <v>2.29</v>
      </c>
      <c r="P36" s="31">
        <v>100</v>
      </c>
    </row>
    <row r="37" spans="1:16" ht="25">
      <c r="A37" s="5" t="s">
        <v>22</v>
      </c>
      <c r="B37" s="6" t="s">
        <v>3</v>
      </c>
      <c r="C37" s="6"/>
      <c r="D37" s="6"/>
      <c r="E37" s="6"/>
      <c r="F37" s="6"/>
      <c r="G37" s="6"/>
      <c r="H37" s="7">
        <v>1169.19</v>
      </c>
      <c r="I37" s="8">
        <v>1169.19</v>
      </c>
      <c r="J37" s="8">
        <v>0</v>
      </c>
      <c r="K37" s="8">
        <v>1169.19</v>
      </c>
      <c r="L37" s="8">
        <v>0</v>
      </c>
      <c r="M37" s="8">
        <v>1169.19</v>
      </c>
      <c r="N37" s="12">
        <v>0</v>
      </c>
      <c r="O37" s="29">
        <v>1169.1099999999999</v>
      </c>
      <c r="P37" s="31">
        <f t="shared" si="0"/>
        <v>99.993157656155105</v>
      </c>
    </row>
    <row r="38" spans="1:16" ht="25" outlineLevel="1">
      <c r="A38" s="5" t="s">
        <v>6</v>
      </c>
      <c r="B38" s="6" t="s">
        <v>7</v>
      </c>
      <c r="C38" s="6"/>
      <c r="D38" s="6"/>
      <c r="E38" s="6"/>
      <c r="F38" s="6"/>
      <c r="G38" s="6"/>
      <c r="H38" s="7">
        <v>1169.19</v>
      </c>
      <c r="I38" s="8">
        <v>1169.19</v>
      </c>
      <c r="J38" s="8">
        <v>0</v>
      </c>
      <c r="K38" s="8">
        <v>1169.19</v>
      </c>
      <c r="L38" s="8">
        <v>0</v>
      </c>
      <c r="M38" s="8">
        <v>1169.19</v>
      </c>
      <c r="N38" s="12">
        <v>0</v>
      </c>
      <c r="O38" s="29">
        <v>1169.1099999999999</v>
      </c>
      <c r="P38" s="31">
        <f t="shared" si="0"/>
        <v>99.993157656155105</v>
      </c>
    </row>
    <row r="39" spans="1:16" ht="25">
      <c r="A39" s="5" t="s">
        <v>23</v>
      </c>
      <c r="B39" s="6" t="s">
        <v>3</v>
      </c>
      <c r="C39" s="6"/>
      <c r="D39" s="6"/>
      <c r="E39" s="6"/>
      <c r="F39" s="6"/>
      <c r="G39" s="6"/>
      <c r="H39" s="7">
        <v>91765.328999999998</v>
      </c>
      <c r="I39" s="8">
        <v>91765.328999999998</v>
      </c>
      <c r="J39" s="8">
        <v>0</v>
      </c>
      <c r="K39" s="8">
        <v>91765.328999999998</v>
      </c>
      <c r="L39" s="8">
        <v>0</v>
      </c>
      <c r="M39" s="8">
        <v>91765.328999999998</v>
      </c>
      <c r="N39" s="12">
        <v>0</v>
      </c>
      <c r="O39" s="29">
        <v>74748.460000000006</v>
      </c>
      <c r="P39" s="31">
        <f t="shared" si="0"/>
        <v>81.456102009943223</v>
      </c>
    </row>
    <row r="40" spans="1:16" ht="25" outlineLevel="1">
      <c r="A40" s="5" t="s">
        <v>6</v>
      </c>
      <c r="B40" s="6" t="s">
        <v>7</v>
      </c>
      <c r="C40" s="6"/>
      <c r="D40" s="6"/>
      <c r="E40" s="6"/>
      <c r="F40" s="6"/>
      <c r="G40" s="6"/>
      <c r="H40" s="7">
        <v>91765.328999999998</v>
      </c>
      <c r="I40" s="8">
        <v>91765.328999999998</v>
      </c>
      <c r="J40" s="8">
        <v>0</v>
      </c>
      <c r="K40" s="8">
        <v>91765.328999999998</v>
      </c>
      <c r="L40" s="8">
        <v>0</v>
      </c>
      <c r="M40" s="8">
        <v>91765.328999999998</v>
      </c>
      <c r="N40" s="12">
        <v>0</v>
      </c>
      <c r="O40" s="29">
        <v>74748.460000000006</v>
      </c>
      <c r="P40" s="31">
        <f t="shared" si="0"/>
        <v>81.456102009943223</v>
      </c>
    </row>
    <row r="41" spans="1:16" ht="25" outlineLevel="1">
      <c r="A41" s="5" t="s">
        <v>24</v>
      </c>
      <c r="B41" s="6" t="s">
        <v>25</v>
      </c>
      <c r="C41" s="6"/>
      <c r="D41" s="6"/>
      <c r="E41" s="6"/>
      <c r="F41" s="6"/>
      <c r="G41" s="6"/>
      <c r="H41" s="7">
        <v>226.77397999999999</v>
      </c>
      <c r="I41" s="8">
        <v>226.77397999999999</v>
      </c>
      <c r="J41" s="8">
        <v>0</v>
      </c>
      <c r="K41" s="8">
        <v>226.77397999999999</v>
      </c>
      <c r="L41" s="8">
        <v>0</v>
      </c>
      <c r="M41" s="8">
        <v>226.77397999999999</v>
      </c>
      <c r="N41" s="12">
        <v>0</v>
      </c>
      <c r="O41" s="29">
        <v>225.88</v>
      </c>
      <c r="P41" s="31">
        <f t="shared" si="0"/>
        <v>99.605783697053781</v>
      </c>
    </row>
    <row r="42" spans="1:16" ht="19.5" customHeight="1" outlineLevel="1">
      <c r="A42" s="5" t="s">
        <v>26</v>
      </c>
      <c r="B42" s="6" t="s">
        <v>27</v>
      </c>
      <c r="C42" s="6"/>
      <c r="D42" s="6"/>
      <c r="E42" s="6"/>
      <c r="F42" s="6"/>
      <c r="G42" s="6"/>
      <c r="H42" s="7">
        <v>1528.1</v>
      </c>
      <c r="I42" s="8">
        <v>1528.1</v>
      </c>
      <c r="J42" s="8">
        <v>0</v>
      </c>
      <c r="K42" s="8">
        <v>1528.1</v>
      </c>
      <c r="L42" s="8">
        <v>0</v>
      </c>
      <c r="M42" s="8">
        <v>1528.1</v>
      </c>
      <c r="N42" s="12">
        <v>0</v>
      </c>
      <c r="O42" s="29">
        <v>1491.85</v>
      </c>
      <c r="P42" s="31">
        <f t="shared" si="0"/>
        <v>97.627773051501862</v>
      </c>
    </row>
    <row r="43" spans="1:16" ht="25">
      <c r="A43" s="5" t="s">
        <v>28</v>
      </c>
      <c r="B43" s="6" t="s">
        <v>3</v>
      </c>
      <c r="C43" s="6"/>
      <c r="D43" s="6"/>
      <c r="E43" s="6"/>
      <c r="F43" s="6"/>
      <c r="G43" s="6"/>
      <c r="H43" s="7">
        <v>1330.7366</v>
      </c>
      <c r="I43" s="8">
        <v>1330.7366</v>
      </c>
      <c r="J43" s="8">
        <v>0</v>
      </c>
      <c r="K43" s="8">
        <v>1330.7366</v>
      </c>
      <c r="L43" s="8">
        <v>0</v>
      </c>
      <c r="M43" s="8">
        <v>1330.7366</v>
      </c>
      <c r="N43" s="12">
        <v>0</v>
      </c>
      <c r="O43" s="29">
        <v>1107.74</v>
      </c>
      <c r="P43" s="31">
        <f t="shared" si="0"/>
        <v>83.242619162950803</v>
      </c>
    </row>
    <row r="44" spans="1:16" ht="25" outlineLevel="1">
      <c r="A44" s="5" t="s">
        <v>6</v>
      </c>
      <c r="B44" s="6" t="s">
        <v>7</v>
      </c>
      <c r="C44" s="6"/>
      <c r="D44" s="6"/>
      <c r="E44" s="6"/>
      <c r="F44" s="6"/>
      <c r="G44" s="6"/>
      <c r="H44" s="7">
        <v>1330.7366</v>
      </c>
      <c r="I44" s="8">
        <v>1330.7366</v>
      </c>
      <c r="J44" s="8">
        <v>0</v>
      </c>
      <c r="K44" s="8">
        <v>1330.7366</v>
      </c>
      <c r="L44" s="8">
        <v>0</v>
      </c>
      <c r="M44" s="8">
        <v>1330.7366</v>
      </c>
      <c r="N44" s="12">
        <v>0</v>
      </c>
      <c r="O44" s="29">
        <v>1107.74</v>
      </c>
      <c r="P44" s="31">
        <f t="shared" si="0"/>
        <v>83.242619162950803</v>
      </c>
    </row>
    <row r="45" spans="1:16" ht="12.75" customHeight="1">
      <c r="A45" s="44" t="s">
        <v>29</v>
      </c>
      <c r="B45" s="45"/>
      <c r="C45" s="9"/>
      <c r="D45" s="9"/>
      <c r="E45" s="9"/>
      <c r="F45" s="9"/>
      <c r="G45" s="9"/>
      <c r="H45" s="10">
        <v>827190.92535999999</v>
      </c>
      <c r="I45" s="11">
        <v>827190.92535999999</v>
      </c>
      <c r="J45" s="11">
        <v>0</v>
      </c>
      <c r="K45" s="11">
        <v>827190.92535999999</v>
      </c>
      <c r="L45" s="11">
        <v>0</v>
      </c>
      <c r="M45" s="11">
        <v>827190.92535999999</v>
      </c>
      <c r="N45" s="11">
        <v>0</v>
      </c>
      <c r="O45" s="32">
        <v>779873.62</v>
      </c>
      <c r="P45" s="33">
        <f t="shared" si="0"/>
        <v>94.279760100196071</v>
      </c>
    </row>
    <row r="46" spans="1:16" ht="12.75" customHeight="1">
      <c r="A46" s="34"/>
      <c r="B46" s="2"/>
      <c r="C46" s="2"/>
      <c r="D46" s="2"/>
      <c r="E46" s="2"/>
      <c r="F46" s="2"/>
      <c r="G46" s="2"/>
      <c r="H46" s="3"/>
      <c r="I46" s="2"/>
      <c r="J46" s="2"/>
      <c r="K46" s="2"/>
      <c r="L46" s="2"/>
      <c r="M46" s="2"/>
      <c r="N46" s="2"/>
      <c r="O46" s="2"/>
    </row>
    <row r="47" spans="1:16" ht="15.25" customHeight="1">
      <c r="A47" s="35" t="s">
        <v>39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2"/>
    </row>
  </sheetData>
  <autoFilter ref="A8:S45"/>
  <mergeCells count="8">
    <mergeCell ref="A47:N47"/>
    <mergeCell ref="H1:R1"/>
    <mergeCell ref="H2:R2"/>
    <mergeCell ref="H3:R3"/>
    <mergeCell ref="A5:Q5"/>
    <mergeCell ref="A6:R6"/>
    <mergeCell ref="A7:N7"/>
    <mergeCell ref="A45:B45"/>
  </mergeCells>
  <pageMargins left="0.98425196850393704" right="0.59055118110236227" top="0.59055118110236227" bottom="0.59055118110236227" header="0.39370078740157483" footer="0.51181102362204722"/>
  <pageSetup paperSize="9" scale="7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ROSP_EXP&lt;/Code&gt;&#10;  &lt;ObjectCode&gt;SQUERY_ROSP_EXP&lt;/ObjectCode&gt;&#10;  &lt;DocName&gt;Вариант (новый от 08.11.2023 11_57_56)(Бюджетная роспись (расходы))&lt;/DocName&gt;&#10;  &lt;VariantName&gt;Вариант (новый от 08.11.2023 11:57:56)&lt;/VariantName&gt;&#10;  &lt;VariantLink&gt;257872200&lt;/VariantLink&gt;&#10;  &lt;ReportCode&gt;24B66166CF0047229722B404CB9F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BB3ACD2-BE66-4161-A83B-15827B46303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BUDGET2-1\Owner</dc:creator>
  <cp:lastModifiedBy>Владелец</cp:lastModifiedBy>
  <cp:lastPrinted>2024-02-09T05:30:50Z</cp:lastPrinted>
  <dcterms:created xsi:type="dcterms:W3CDTF">2024-02-08T13:17:22Z</dcterms:created>
  <dcterms:modified xsi:type="dcterms:W3CDTF">2024-03-20T07:00:56Z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08.11.2023 11_57_56)(Бюджетная роспись (расходы))</vt:lpwstr>
  </property>
  <property fmtid="{D5CDD505-2E9C-101B-9397-08002B2CF9AE}" pid="3" name="Название отчета">
    <vt:lpwstr>Вариант (новый от 08.11.2023 11_57_56)(2).xlsx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17сопина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