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P54" i="2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5"/>
  <c r="P14"/>
  <c r="P13"/>
  <c r="P12"/>
  <c r="P11"/>
  <c r="P10"/>
  <c r="P9"/>
</calcChain>
</file>

<file path=xl/sharedStrings.xml><?xml version="1.0" encoding="utf-8"?>
<sst xmlns="http://schemas.openxmlformats.org/spreadsheetml/2006/main" count="113" uniqueCount="103">
  <si>
    <t/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</si>
  <si>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</si>
  <si>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</si>
  <si>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</si>
  <si>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</si>
  <si>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</si>
  <si>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</si>
  <si>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</si>
  <si>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</si>
  <si>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</si>
  <si>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</si>
  <si>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</si>
  <si>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</si>
  <si>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Обеспечение проведения выборов и референдумов</t>
  </si>
  <si>
    <t>0107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</si>
  <si>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</si>
  <si>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</si>
  <si>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</si>
  <si>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</si>
  <si>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</si>
  <si>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</si>
  <si>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</si>
  <si>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</si>
  <si>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</si>
  <si>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</si>
  <si>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</si>
  <si>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</si>
  <si>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</si>
  <si>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</si>
  <si>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</si>
  <si>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</si>
  <si>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</si>
  <si>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</si>
  <si>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</si>
  <si>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</si>
  <si>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Коммунальное хозяйство</t>
  </si>
  <si>
    <t>0502</t>
  </si>
  <si>
    <t xml:space="preserve">    Благоустройство</t>
  </si>
  <si>
    <t>0503</t>
  </si>
  <si>
    <t xml:space="preserve">    Другие вопросы в области жилищно-коммунального хозяйства</t>
  </si>
  <si>
    <t>0505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</si>
  <si>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</si>
  <si>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</si>
  <si>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</si>
  <si>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</si>
  <si>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</si>
  <si>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</si>
  <si>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</si>
  <si>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</si>
  <si>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</si>
  <si>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</si>
  <si>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</si>
  <si>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</si>
  <si>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</si>
  <si>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</si>
  <si>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</si>
  <si>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</si>
  <si>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</si>
  <si>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</si>
  <si>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</si>
  <si>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</si>
  <si>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</si>
  <si>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</si>
  <si>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</si>
  <si>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</si>
  <si>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</si>
  <si>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</si>
  <si>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</si>
  <si>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</si>
  <si>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</si>
  <si>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</si>
  <si>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</si>
  <si>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</si>
  <si>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Другие вопросы в области социальной политики</t>
  </si>
  <si>
    <t>1006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</si>
  <si>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</si>
  <si>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</si>
  <si>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</si>
  <si>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</si>
  <si>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</si>
  <si>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</si>
  <si>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</si>
  <si>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</si>
  <si>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</si>
  <si>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</si>
  <si>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</si>
  <si>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</si>
  <si>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Иные дотации</t>
  </si>
  <si>
    <t>1402</t>
  </si>
  <si>
    <t xml:space="preserve">    Прочие межбюджетные трансферты общего характера</t>
  </si>
  <si>
    <t>1403</t>
  </si>
  <si>
    <t xml:space="preserve">Всего расходов:   </t>
  </si>
  <si>
    <t>Наименование показателя</t>
  </si>
  <si>
    <t>Раздел, подраздел</t>
  </si>
  <si>
    <t>Утверждено сводной бюджетной росписью            (тыс. рублей)</t>
  </si>
  <si>
    <t>Факт (тыс.рублей)</t>
  </si>
  <si>
    <t>Процент исполнения</t>
  </si>
  <si>
    <t>РАСХОДЫ</t>
  </si>
  <si>
    <t>бюджета района по разделам и подразделам классификации расходов бюджетов за 2023 год</t>
  </si>
  <si>
    <t xml:space="preserve">      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</si>
  <si>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     к решению районной Думы</t>
  </si>
  <si>
    <t xml:space="preserve">                                                                                                                                                от__________ №________</t>
  </si>
  <si>
    <t xml:space="preserve">                                            _______________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</si>
</sst>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2"/>
      <name val="Times New Roman"/>
      <family val="1"/>
      <charset val="204"/>
    </font>
    <font>
      <b/>
      <sz val="12"/>
      <color rgb="FF000000"/>
      <name val="Arial Cyr"/>
      <family val="2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6" fillId="0" borderId="2">
      <alignment horizontal="center" vertical="center" wrapText="1"/>
    </xf>
    <xf numFmtId="0" fontId="9" fillId="6" borderId="1"/>
    <xf numFmtId="0" fontId="11" fillId="0" borderId="1"/>
  </cellStyleXfs>
  <cellXfs count="5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5" borderId="2" xfId="5" applyNumberFormat="1" applyFont="1" applyFill="1" applyProtection="1">
      <alignment horizontal="center" vertical="center" wrapText="1"/>
    </xf>
    <xf numFmtId="0" fontId="5" fillId="5" borderId="2" xfId="11" applyNumberFormat="1" applyFont="1" applyFill="1" applyBorder="1" applyAlignment="1" applyProtection="1">
      <alignment horizontal="center" vertical="center" wrapText="1"/>
    </xf>
    <xf numFmtId="0" fontId="5" fillId="5" borderId="2" xfId="25" applyNumberFormat="1" applyFont="1" applyFill="1" applyProtection="1">
      <alignment horizontal="center" vertical="center" wrapText="1"/>
    </xf>
    <xf numFmtId="0" fontId="5" fillId="0" borderId="2" xfId="5" applyNumberFormat="1" applyFont="1" applyProtection="1">
      <alignment horizontal="center" vertical="center" wrapText="1"/>
    </xf>
    <xf numFmtId="0" fontId="1" fillId="0" borderId="2" xfId="5" applyNumberFormat="1" applyFont="1" applyProtection="1">
      <alignment horizontal="center" vertical="center" wrapText="1"/>
    </xf>
    <xf numFmtId="0" fontId="1" fillId="0" borderId="2" xfId="6" applyNumberFormat="1" applyFont="1" applyProtection="1">
      <alignment vertical="top" wrapText="1"/>
    </xf>
    <xf numFmtId="1" fontId="1" fillId="0" borderId="2" xfId="7" applyNumberFormat="1" applyFont="1" applyProtection="1">
      <alignment horizontal="center" vertical="top" shrinkToFit="1"/>
    </xf>
    <xf numFmtId="4" fontId="1" fillId="3" borderId="2" xfId="9" applyNumberFormat="1" applyFont="1" applyProtection="1">
      <alignment horizontal="right" vertical="top" shrinkToFit="1"/>
    </xf>
    <xf numFmtId="4" fontId="1" fillId="3" borderId="5" xfId="9" applyNumberFormat="1" applyFont="1" applyBorder="1" applyProtection="1">
      <alignment horizontal="right" vertical="top" shrinkToFit="1"/>
    </xf>
    <xf numFmtId="0" fontId="1" fillId="0" borderId="3" xfId="10" applyNumberFormat="1" applyFont="1" applyProtection="1">
      <alignment horizontal="right"/>
    </xf>
    <xf numFmtId="0" fontId="5" fillId="5" borderId="5" xfId="25" applyNumberFormat="1" applyFont="1" applyFill="1" applyBorder="1" applyProtection="1">
      <alignment horizontal="center" vertical="center" wrapText="1"/>
    </xf>
    <xf numFmtId="0" fontId="5" fillId="5" borderId="1" xfId="25" applyNumberFormat="1" applyFont="1" applyFill="1" applyBorder="1" applyProtection="1">
      <alignment horizontal="center" vertical="center" wrapText="1"/>
    </xf>
    <xf numFmtId="0" fontId="0" fillId="5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8" fillId="0" borderId="1" xfId="4" applyNumberFormat="1" applyFont="1" applyAlignment="1" applyProtection="1">
      <alignment horizontal="center"/>
    </xf>
    <xf numFmtId="0" fontId="8" fillId="0" borderId="1" xfId="4" applyFont="1" applyAlignment="1">
      <alignment horizontal="center"/>
    </xf>
    <xf numFmtId="0" fontId="8" fillId="5" borderId="1" xfId="4" applyFont="1" applyFill="1" applyAlignment="1">
      <alignment horizontal="center"/>
    </xf>
    <xf numFmtId="0" fontId="6" fillId="5" borderId="1" xfId="2" applyNumberFormat="1" applyFont="1" applyFill="1" applyProtection="1"/>
    <xf numFmtId="0" fontId="8" fillId="0" borderId="1" xfId="4" applyFont="1" applyFill="1" applyAlignment="1">
      <alignment horizontal="center"/>
    </xf>
    <xf numFmtId="0" fontId="5" fillId="0" borderId="2" xfId="25" applyNumberFormat="1" applyFont="1" applyFill="1" applyProtection="1">
      <alignment horizontal="center" vertical="center" wrapText="1"/>
    </xf>
    <xf numFmtId="4" fontId="1" fillId="0" borderId="2" xfId="8" applyNumberFormat="1" applyFont="1" applyFill="1" applyProtection="1">
      <alignment horizontal="right" vertical="top" shrinkToFit="1"/>
    </xf>
    <xf numFmtId="0" fontId="1" fillId="0" borderId="1" xfId="2" applyNumberFormat="1" applyFill="1" applyProtection="1"/>
    <xf numFmtId="0" fontId="0" fillId="0" borderId="0" xfId="0" applyFill="1" applyProtection="1">
      <protection locked="0"/>
    </xf>
    <xf numFmtId="4" fontId="1" fillId="0" borderId="4" xfId="2" applyNumberFormat="1" applyFont="1" applyBorder="1" applyProtection="1"/>
    <xf numFmtId="2" fontId="9" fillId="0" borderId="4" xfId="0" applyNumberFormat="1" applyFont="1" applyBorder="1" applyProtection="1">
      <protection locked="0"/>
    </xf>
    <xf numFmtId="0" fontId="7" fillId="6" borderId="1" xfId="0" applyFont="1" applyFill="1" applyBorder="1" applyAlignment="1">
      <alignment horizontal="left"/>
    </xf>
    <xf numFmtId="0" fontId="7" fillId="6" borderId="1" xfId="0" applyFont="1" applyFill="1" applyBorder="1" applyAlignment="1">
      <alignment horizontal="left" wrapText="1"/>
    </xf>
    <xf numFmtId="0" fontId="0" fillId="0" borderId="1" xfId="0" applyBorder="1" applyAlignment="1"/>
    <xf numFmtId="0" fontId="6" fillId="0" borderId="1" xfId="4" applyNumberFormat="1" applyFont="1" applyBorder="1" applyAlignment="1" applyProtection="1">
      <alignment horizontal="left"/>
    </xf>
    <xf numFmtId="0" fontId="0" fillId="0" borderId="1" xfId="0" applyBorder="1" applyAlignment="1">
      <alignment horizontal="left"/>
    </xf>
    <xf numFmtId="0" fontId="10" fillId="6" borderId="1" xfId="26" applyFont="1" applyFill="1" applyAlignment="1">
      <alignment horizontal="center" wrapText="1"/>
    </xf>
    <xf numFmtId="0" fontId="0" fillId="0" borderId="1" xfId="0" applyBorder="1" applyAlignment="1">
      <alignment horizontal="center"/>
    </xf>
    <xf numFmtId="49" fontId="12" fillId="0" borderId="1" xfId="27" applyNumberFormat="1" applyFont="1" applyAlignment="1">
      <alignment horizont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3" xfId="10" applyNumberFormat="1" applyFont="1" applyProtection="1">
      <alignment horizontal="right"/>
    </xf>
    <xf numFmtId="0" fontId="1" fillId="0" borderId="3" xfId="10" applyFont="1">
      <alignment horizontal="right"/>
    </xf>
    <xf numFmtId="0" fontId="1" fillId="0" borderId="1" xfId="13" applyNumberFormat="1" applyAlignment="1" applyProtection="1">
      <alignment horizontal="center" wrapText="1"/>
    </xf>
    <xf numFmtId="0" fontId="1" fillId="0" borderId="1" xfId="13" applyAlignment="1">
      <alignment horizontal="center" wrapText="1"/>
    </xf>
    <xf numFmtId="164" fontId="1" fillId="0" borderId="2" xfId="7" applyNumberFormat="1" applyFont="1" applyAlignment="1" applyProtection="1">
      <alignment horizontal="center" vertical="top" shrinkToFit="1"/>
    </xf>
    <xf numFmtId="164" fontId="1" fillId="0" borderId="2" xfId="8" applyNumberFormat="1" applyFont="1" applyFill="1" applyAlignment="1" applyProtection="1">
      <alignment horizontal="right" vertical="top" shrinkToFit="1"/>
    </xf>
    <xf numFmtId="164" fontId="1" fillId="3" borderId="2" xfId="9" applyNumberFormat="1" applyFont="1" applyAlignment="1" applyProtection="1">
      <alignment horizontal="right" vertical="top" shrinkToFit="1"/>
    </xf>
    <xf numFmtId="164" fontId="1" fillId="3" borderId="5" xfId="9" applyNumberFormat="1" applyFont="1" applyBorder="1" applyAlignment="1" applyProtection="1">
      <alignment horizontal="right" vertical="top" shrinkToFit="1"/>
    </xf>
    <xf numFmtId="164" fontId="1" fillId="0" borderId="4" xfId="2" applyNumberFormat="1" applyFont="1" applyBorder="1" applyAlignment="1" applyProtection="1">
      <alignment vertical="top"/>
    </xf>
    <xf numFmtId="164" fontId="9" fillId="0" borderId="4" xfId="0" applyNumberFormat="1" applyFont="1" applyBorder="1" applyAlignment="1" applyProtection="1">
      <alignment vertical="top"/>
      <protection locked="0"/>
    </xf>
    <xf numFmtId="4" fontId="1" fillId="0" borderId="4" xfId="2" applyNumberFormat="1" applyFont="1" applyBorder="1" applyAlignment="1" applyProtection="1">
      <alignment vertical="top"/>
    </xf>
    <xf numFmtId="2" fontId="9" fillId="0" borderId="4" xfId="0" applyNumberFormat="1" applyFont="1" applyBorder="1" applyAlignment="1" applyProtection="1">
      <alignment vertical="top"/>
      <protection locked="0"/>
    </xf>
    <xf numFmtId="4" fontId="1" fillId="0" borderId="2" xfId="8" applyNumberFormat="1" applyFont="1" applyFill="1" applyAlignment="1" applyProtection="1">
      <alignment horizontal="right" vertical="top" shrinkToFit="1"/>
    </xf>
    <xf numFmtId="4" fontId="1" fillId="3" borderId="2" xfId="9" applyNumberFormat="1" applyFont="1" applyAlignment="1" applyProtection="1">
      <alignment horizontal="right" vertical="top" shrinkToFit="1"/>
    </xf>
    <xf numFmtId="4" fontId="1" fillId="3" borderId="5" xfId="9" applyNumberFormat="1" applyFont="1" applyBorder="1" applyAlignment="1" applyProtection="1">
      <alignment horizontal="right" vertical="top" shrinkToFit="1"/>
    </xf>
    <xf numFmtId="4" fontId="1" fillId="0" borderId="3" xfId="11" applyNumberFormat="1" applyFont="1" applyFill="1" applyAlignment="1" applyProtection="1">
      <alignment horizontal="right" vertical="top" shrinkToFit="1"/>
    </xf>
    <xf numFmtId="4" fontId="1" fillId="3" borderId="3" xfId="12" applyNumberFormat="1" applyFont="1" applyAlignment="1" applyProtection="1">
      <alignment horizontal="right" vertical="top" shrinkToFit="1"/>
    </xf>
    <xf numFmtId="4" fontId="1" fillId="0" borderId="1" xfId="2" applyNumberFormat="1" applyFont="1" applyBorder="1" applyAlignment="1" applyProtection="1">
      <alignment vertical="top"/>
    </xf>
    <xf numFmtId="2" fontId="9" fillId="0" borderId="1" xfId="0" applyNumberFormat="1" applyFont="1" applyBorder="1" applyAlignment="1" applyProtection="1">
      <alignment vertical="top"/>
      <protection locked="0"/>
    </xf>
  </cellXfs>
  <cellStyles count="28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52" xfId="25"/>
    <cellStyle name="Обычный" xfId="0" builtinId="0"/>
    <cellStyle name="Обычный 2" xfId="27"/>
    <cellStyle name="Обычный 4" xfId="26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56"/>
  <sheetViews>
    <sheetView showGridLines="0" tabSelected="1" view="pageBreakPreview" zoomScaleNormal="100" zoomScaleSheetLayoutView="100" workbookViewId="0">
      <pane ySplit="8" topLeftCell="A9" activePane="bottomLeft" state="frozen"/>
      <selection pane="bottomLeft" activeCell="AC20" sqref="AC20"/>
    </sheetView>
  </sheetViews>
  <sheetFormatPr defaultRowHeight="15" outlineLevelRow="1"/>
  <cols>
    <col min="1" max="1" width="70.140625" style="1" customWidth="1"/>
    <col min="2" max="2" width="9.42578125" style="1" customWidth="1"/>
    <col min="3" max="7" width="9.140625" style="1" hidden="1"/>
    <col min="8" max="8" width="11.85546875" style="25" customWidth="1"/>
    <col min="9" max="14" width="9.140625" style="1" hidden="1"/>
    <col min="15" max="15" width="10.85546875" style="1" customWidth="1"/>
    <col min="16" max="16" width="10.5703125" style="1" customWidth="1"/>
    <col min="17" max="17" width="9" style="1" hidden="1" customWidth="1"/>
    <col min="18" max="24" width="9.140625" style="1" hidden="1" customWidth="1"/>
    <col min="25" max="16384" width="9.140625" style="1"/>
  </cols>
  <sheetData>
    <row r="1" spans="1:24" s="15" customFormat="1" ht="15.75">
      <c r="A1" s="28" t="s">
        <v>99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</row>
    <row r="2" spans="1:24" s="15" customFormat="1" ht="15.75">
      <c r="A2" s="29" t="s">
        <v>100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30"/>
      <c r="R2" s="30"/>
      <c r="S2" s="16"/>
      <c r="T2" s="16"/>
      <c r="U2" s="16"/>
      <c r="V2" s="16"/>
      <c r="W2" s="16"/>
      <c r="X2" s="16"/>
    </row>
    <row r="3" spans="1:24" s="15" customFormat="1">
      <c r="A3" s="31" t="s">
        <v>101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2"/>
      <c r="R3" s="32"/>
      <c r="S3" s="16"/>
      <c r="T3" s="16"/>
      <c r="U3" s="16"/>
      <c r="V3" s="16"/>
      <c r="W3" s="16"/>
      <c r="X3" s="16"/>
    </row>
    <row r="4" spans="1:24" s="15" customFormat="1" ht="33.75" customHeight="1">
      <c r="A4" s="17"/>
      <c r="B4" s="18"/>
      <c r="C4" s="18"/>
      <c r="D4" s="18"/>
      <c r="E4" s="18"/>
      <c r="F4" s="18"/>
      <c r="G4" s="19"/>
      <c r="H4" s="21"/>
      <c r="I4" s="18"/>
      <c r="J4" s="18"/>
      <c r="K4" s="18"/>
      <c r="L4" s="18"/>
      <c r="M4" s="18"/>
      <c r="N4" s="18"/>
      <c r="O4" s="18"/>
      <c r="P4" s="20"/>
      <c r="Q4" s="16"/>
      <c r="R4" s="16"/>
      <c r="S4" s="16"/>
      <c r="T4" s="16"/>
      <c r="U4" s="16"/>
      <c r="V4" s="16"/>
      <c r="W4" s="16"/>
      <c r="X4" s="16"/>
    </row>
    <row r="5" spans="1:24" s="15" customFormat="1" ht="15.75">
      <c r="A5" s="33" t="s">
        <v>97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4"/>
      <c r="R5" s="34"/>
      <c r="S5" s="16"/>
      <c r="T5" s="16"/>
      <c r="U5" s="16"/>
      <c r="V5" s="16"/>
      <c r="W5" s="16"/>
      <c r="X5" s="16"/>
    </row>
    <row r="6" spans="1:24" s="15" customFormat="1" ht="19.5" customHeight="1">
      <c r="A6" s="35" t="s">
        <v>98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4"/>
      <c r="R6" s="34"/>
      <c r="S6" s="16"/>
      <c r="T6" s="16"/>
      <c r="U6" s="16"/>
      <c r="V6" s="16"/>
      <c r="W6" s="16"/>
      <c r="X6" s="16"/>
    </row>
    <row r="7" spans="1:24" ht="20.25" customHeight="1">
      <c r="A7" s="36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2"/>
    </row>
    <row r="8" spans="1:24" ht="42.75" customHeight="1">
      <c r="A8" s="3" t="s">
        <v>92</v>
      </c>
      <c r="B8" s="4" t="s">
        <v>93</v>
      </c>
      <c r="C8" s="7" t="s">
        <v>0</v>
      </c>
      <c r="D8" s="7" t="s">
        <v>0</v>
      </c>
      <c r="E8" s="7" t="s">
        <v>0</v>
      </c>
      <c r="F8" s="7" t="s">
        <v>0</v>
      </c>
      <c r="G8" s="7" t="s">
        <v>0</v>
      </c>
      <c r="H8" s="22" t="s">
        <v>94</v>
      </c>
      <c r="I8" s="6" t="s">
        <v>0</v>
      </c>
      <c r="J8" s="6" t="s">
        <v>0</v>
      </c>
      <c r="K8" s="6" t="s">
        <v>0</v>
      </c>
      <c r="L8" s="6" t="s">
        <v>0</v>
      </c>
      <c r="M8" s="6" t="s">
        <v>0</v>
      </c>
      <c r="N8" s="6" t="s">
        <v>0</v>
      </c>
      <c r="O8" s="13" t="s">
        <v>95</v>
      </c>
      <c r="P8" s="5" t="s">
        <v>96</v>
      </c>
      <c r="Q8" s="14"/>
    </row>
    <row r="9" spans="1:24">
      <c r="A9" s="8" t="s">
        <v>1</v>
      </c>
      <c r="B9" s="9" t="s">
        <v>2</v>
      </c>
      <c r="C9" s="9"/>
      <c r="D9" s="9"/>
      <c r="E9" s="9"/>
      <c r="F9" s="9"/>
      <c r="G9" s="9"/>
      <c r="H9" s="23">
        <v>54383.01655</v>
      </c>
      <c r="I9" s="10">
        <v>54383.01655</v>
      </c>
      <c r="J9" s="10">
        <v>0</v>
      </c>
      <c r="K9" s="10">
        <v>54383.01655</v>
      </c>
      <c r="L9" s="10">
        <v>0</v>
      </c>
      <c r="M9" s="10">
        <v>54383.01655</v>
      </c>
      <c r="N9" s="11">
        <v>0</v>
      </c>
      <c r="O9" s="26">
        <v>53334.76</v>
      </c>
      <c r="P9" s="27">
        <f>O9/H9*100</f>
        <v>98.072456041425681</v>
      </c>
    </row>
    <row r="10" spans="1:24" ht="25.5" outlineLevel="1">
      <c r="A10" s="8" t="s">
        <v>3</v>
      </c>
      <c r="B10" s="9" t="s">
        <v>4</v>
      </c>
      <c r="C10" s="9"/>
      <c r="D10" s="9"/>
      <c r="E10" s="9"/>
      <c r="F10" s="9"/>
      <c r="G10" s="9"/>
      <c r="H10" s="23">
        <v>2016.5</v>
      </c>
      <c r="I10" s="10">
        <v>2016.5</v>
      </c>
      <c r="J10" s="10">
        <v>0</v>
      </c>
      <c r="K10" s="10">
        <v>2016.5</v>
      </c>
      <c r="L10" s="10">
        <v>0</v>
      </c>
      <c r="M10" s="10">
        <v>2016.5</v>
      </c>
      <c r="N10" s="11">
        <v>0</v>
      </c>
      <c r="O10" s="48">
        <v>2015.94</v>
      </c>
      <c r="P10" s="49">
        <f t="shared" ref="P10:P54" si="0">O10/H10*100</f>
        <v>99.972229109843795</v>
      </c>
    </row>
    <row r="11" spans="1:24" ht="38.25" outlineLevel="1">
      <c r="A11" s="8" t="s">
        <v>5</v>
      </c>
      <c r="B11" s="9" t="s">
        <v>6</v>
      </c>
      <c r="C11" s="9"/>
      <c r="D11" s="9"/>
      <c r="E11" s="9"/>
      <c r="F11" s="9"/>
      <c r="G11" s="9"/>
      <c r="H11" s="23">
        <v>125.47398</v>
      </c>
      <c r="I11" s="10">
        <v>125.47398</v>
      </c>
      <c r="J11" s="10">
        <v>0</v>
      </c>
      <c r="K11" s="10">
        <v>125.47398</v>
      </c>
      <c r="L11" s="10">
        <v>0</v>
      </c>
      <c r="M11" s="10">
        <v>125.47398</v>
      </c>
      <c r="N11" s="11">
        <v>0</v>
      </c>
      <c r="O11" s="48">
        <v>124.58</v>
      </c>
      <c r="P11" s="49">
        <f t="shared" si="0"/>
        <v>99.287517619190851</v>
      </c>
    </row>
    <row r="12" spans="1:24" ht="38.25" outlineLevel="1">
      <c r="A12" s="8" t="s">
        <v>7</v>
      </c>
      <c r="B12" s="9" t="s">
        <v>8</v>
      </c>
      <c r="C12" s="9"/>
      <c r="D12" s="9"/>
      <c r="E12" s="9"/>
      <c r="F12" s="9"/>
      <c r="G12" s="9"/>
      <c r="H12" s="50">
        <v>37620.407809999997</v>
      </c>
      <c r="I12" s="51">
        <v>37620.407809999997</v>
      </c>
      <c r="J12" s="51">
        <v>0</v>
      </c>
      <c r="K12" s="51">
        <v>37620.407809999997</v>
      </c>
      <c r="L12" s="51">
        <v>0</v>
      </c>
      <c r="M12" s="51">
        <v>37620.407809999997</v>
      </c>
      <c r="N12" s="52">
        <v>0</v>
      </c>
      <c r="O12" s="48">
        <v>37375.910000000003</v>
      </c>
      <c r="P12" s="49">
        <f t="shared" si="0"/>
        <v>99.350092611343243</v>
      </c>
    </row>
    <row r="13" spans="1:24" outlineLevel="1">
      <c r="A13" s="8" t="s">
        <v>9</v>
      </c>
      <c r="B13" s="9" t="s">
        <v>10</v>
      </c>
      <c r="C13" s="9"/>
      <c r="D13" s="9"/>
      <c r="E13" s="9"/>
      <c r="F13" s="9"/>
      <c r="G13" s="9"/>
      <c r="H13" s="50">
        <v>13</v>
      </c>
      <c r="I13" s="51">
        <v>13</v>
      </c>
      <c r="J13" s="51">
        <v>0</v>
      </c>
      <c r="K13" s="51">
        <v>13</v>
      </c>
      <c r="L13" s="51">
        <v>0</v>
      </c>
      <c r="M13" s="51">
        <v>13</v>
      </c>
      <c r="N13" s="52">
        <v>0</v>
      </c>
      <c r="O13" s="48">
        <v>13</v>
      </c>
      <c r="P13" s="49">
        <f t="shared" si="0"/>
        <v>100</v>
      </c>
    </row>
    <row r="14" spans="1:24" ht="25.5" outlineLevel="1">
      <c r="A14" s="8" t="s">
        <v>11</v>
      </c>
      <c r="B14" s="9" t="s">
        <v>12</v>
      </c>
      <c r="C14" s="9"/>
      <c r="D14" s="9"/>
      <c r="E14" s="9"/>
      <c r="F14" s="9"/>
      <c r="G14" s="9"/>
      <c r="H14" s="50">
        <v>1528.1</v>
      </c>
      <c r="I14" s="51">
        <v>1528.1</v>
      </c>
      <c r="J14" s="51">
        <v>0</v>
      </c>
      <c r="K14" s="51">
        <v>1528.1</v>
      </c>
      <c r="L14" s="51">
        <v>0</v>
      </c>
      <c r="M14" s="51">
        <v>1528.1</v>
      </c>
      <c r="N14" s="52">
        <v>0</v>
      </c>
      <c r="O14" s="48">
        <v>1491.85</v>
      </c>
      <c r="P14" s="49">
        <f t="shared" si="0"/>
        <v>97.627773051501862</v>
      </c>
    </row>
    <row r="15" spans="1:24" outlineLevel="1">
      <c r="A15" s="8" t="s">
        <v>13</v>
      </c>
      <c r="B15" s="9" t="s">
        <v>14</v>
      </c>
      <c r="C15" s="9"/>
      <c r="D15" s="9"/>
      <c r="E15" s="9"/>
      <c r="F15" s="9"/>
      <c r="G15" s="9"/>
      <c r="H15" s="50">
        <v>101.3</v>
      </c>
      <c r="I15" s="51">
        <v>101.3</v>
      </c>
      <c r="J15" s="51">
        <v>0</v>
      </c>
      <c r="K15" s="51">
        <v>101.3</v>
      </c>
      <c r="L15" s="51">
        <v>0</v>
      </c>
      <c r="M15" s="51">
        <v>101.3</v>
      </c>
      <c r="N15" s="52">
        <v>0</v>
      </c>
      <c r="O15" s="48">
        <v>101.3</v>
      </c>
      <c r="P15" s="49">
        <f t="shared" si="0"/>
        <v>100</v>
      </c>
    </row>
    <row r="16" spans="1:24" outlineLevel="1">
      <c r="A16" s="8" t="s">
        <v>15</v>
      </c>
      <c r="B16" s="9" t="s">
        <v>16</v>
      </c>
      <c r="C16" s="9"/>
      <c r="D16" s="9"/>
      <c r="E16" s="9"/>
      <c r="F16" s="9"/>
      <c r="G16" s="9"/>
      <c r="H16" s="50">
        <v>0</v>
      </c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2">
        <v>0</v>
      </c>
      <c r="O16" s="48">
        <v>0</v>
      </c>
      <c r="P16" s="49">
        <v>0</v>
      </c>
    </row>
    <row r="17" spans="1:16" outlineLevel="1">
      <c r="A17" s="8" t="s">
        <v>17</v>
      </c>
      <c r="B17" s="9" t="s">
        <v>18</v>
      </c>
      <c r="C17" s="9"/>
      <c r="D17" s="9"/>
      <c r="E17" s="9"/>
      <c r="F17" s="9"/>
      <c r="G17" s="9"/>
      <c r="H17" s="50">
        <v>12978.234759999999</v>
      </c>
      <c r="I17" s="51">
        <v>12978.234759999999</v>
      </c>
      <c r="J17" s="51">
        <v>0</v>
      </c>
      <c r="K17" s="51">
        <v>12978.234759999999</v>
      </c>
      <c r="L17" s="51">
        <v>0</v>
      </c>
      <c r="M17" s="51">
        <v>12978.234759999999</v>
      </c>
      <c r="N17" s="52">
        <v>0</v>
      </c>
      <c r="O17" s="48">
        <v>12212.19</v>
      </c>
      <c r="P17" s="49">
        <f t="shared" si="0"/>
        <v>94.097465686465981</v>
      </c>
    </row>
    <row r="18" spans="1:16" ht="25.5">
      <c r="A18" s="8" t="s">
        <v>19</v>
      </c>
      <c r="B18" s="9" t="s">
        <v>20</v>
      </c>
      <c r="C18" s="9"/>
      <c r="D18" s="9"/>
      <c r="E18" s="9"/>
      <c r="F18" s="9"/>
      <c r="G18" s="9"/>
      <c r="H18" s="50">
        <v>2331.0300000000002</v>
      </c>
      <c r="I18" s="51">
        <v>2331.0300000000002</v>
      </c>
      <c r="J18" s="51">
        <v>0</v>
      </c>
      <c r="K18" s="51">
        <v>2331.0300000000002</v>
      </c>
      <c r="L18" s="51">
        <v>0</v>
      </c>
      <c r="M18" s="51">
        <v>2331.0300000000002</v>
      </c>
      <c r="N18" s="52">
        <v>0</v>
      </c>
      <c r="O18" s="48">
        <v>2324.06</v>
      </c>
      <c r="P18" s="49">
        <f t="shared" si="0"/>
        <v>99.700990549242178</v>
      </c>
    </row>
    <row r="19" spans="1:16" ht="25.5" outlineLevel="1">
      <c r="A19" s="8" t="s">
        <v>21</v>
      </c>
      <c r="B19" s="9" t="s">
        <v>22</v>
      </c>
      <c r="C19" s="9"/>
      <c r="D19" s="9"/>
      <c r="E19" s="9"/>
      <c r="F19" s="9"/>
      <c r="G19" s="9"/>
      <c r="H19" s="50">
        <v>2331.0300000000002</v>
      </c>
      <c r="I19" s="51">
        <v>2331.0300000000002</v>
      </c>
      <c r="J19" s="51">
        <v>0</v>
      </c>
      <c r="K19" s="51">
        <v>2331.0300000000002</v>
      </c>
      <c r="L19" s="51">
        <v>0</v>
      </c>
      <c r="M19" s="51">
        <v>2331.0300000000002</v>
      </c>
      <c r="N19" s="52">
        <v>0</v>
      </c>
      <c r="O19" s="48">
        <v>2324.06</v>
      </c>
      <c r="P19" s="49">
        <f t="shared" si="0"/>
        <v>99.700990549242178</v>
      </c>
    </row>
    <row r="20" spans="1:16">
      <c r="A20" s="8" t="s">
        <v>23</v>
      </c>
      <c r="B20" s="9" t="s">
        <v>24</v>
      </c>
      <c r="C20" s="9"/>
      <c r="D20" s="9"/>
      <c r="E20" s="9"/>
      <c r="F20" s="9"/>
      <c r="G20" s="9"/>
      <c r="H20" s="50">
        <v>103237.75177</v>
      </c>
      <c r="I20" s="51">
        <v>103237.75177</v>
      </c>
      <c r="J20" s="51">
        <v>0</v>
      </c>
      <c r="K20" s="51">
        <v>103237.75177</v>
      </c>
      <c r="L20" s="51">
        <v>0</v>
      </c>
      <c r="M20" s="51">
        <v>103237.75177</v>
      </c>
      <c r="N20" s="52">
        <v>0</v>
      </c>
      <c r="O20" s="48">
        <v>87171.48</v>
      </c>
      <c r="P20" s="49">
        <f t="shared" si="0"/>
        <v>84.437600107959028</v>
      </c>
    </row>
    <row r="21" spans="1:16" outlineLevel="1">
      <c r="A21" s="8" t="s">
        <v>25</v>
      </c>
      <c r="B21" s="42" t="s">
        <v>26</v>
      </c>
      <c r="C21" s="42"/>
      <c r="D21" s="42"/>
      <c r="E21" s="42"/>
      <c r="F21" s="42"/>
      <c r="G21" s="42"/>
      <c r="H21" s="43">
        <v>2280.326</v>
      </c>
      <c r="I21" s="44">
        <v>2280.326</v>
      </c>
      <c r="J21" s="44">
        <v>0</v>
      </c>
      <c r="K21" s="44">
        <v>2280.326</v>
      </c>
      <c r="L21" s="44">
        <v>0</v>
      </c>
      <c r="M21" s="44">
        <v>2280.326</v>
      </c>
      <c r="N21" s="45">
        <v>0</v>
      </c>
      <c r="O21" s="46">
        <v>2280.14</v>
      </c>
      <c r="P21" s="47">
        <f t="shared" si="0"/>
        <v>99.991843271532218</v>
      </c>
    </row>
    <row r="22" spans="1:16" outlineLevel="1">
      <c r="A22" s="8" t="s">
        <v>27</v>
      </c>
      <c r="B22" s="42" t="s">
        <v>28</v>
      </c>
      <c r="C22" s="42"/>
      <c r="D22" s="42"/>
      <c r="E22" s="42"/>
      <c r="F22" s="42"/>
      <c r="G22" s="42"/>
      <c r="H22" s="43">
        <v>29471</v>
      </c>
      <c r="I22" s="44">
        <v>29471</v>
      </c>
      <c r="J22" s="44">
        <v>0</v>
      </c>
      <c r="K22" s="44">
        <v>29471</v>
      </c>
      <c r="L22" s="44">
        <v>0</v>
      </c>
      <c r="M22" s="44">
        <v>29471</v>
      </c>
      <c r="N22" s="45">
        <v>0</v>
      </c>
      <c r="O22" s="46">
        <v>15415</v>
      </c>
      <c r="P22" s="47">
        <f t="shared" si="0"/>
        <v>52.305656407994292</v>
      </c>
    </row>
    <row r="23" spans="1:16" outlineLevel="1">
      <c r="A23" s="8" t="s">
        <v>29</v>
      </c>
      <c r="B23" s="42" t="s">
        <v>30</v>
      </c>
      <c r="C23" s="42"/>
      <c r="D23" s="42"/>
      <c r="E23" s="42"/>
      <c r="F23" s="42"/>
      <c r="G23" s="42"/>
      <c r="H23" s="43">
        <v>71424.140769999998</v>
      </c>
      <c r="I23" s="44">
        <v>71424.140769999998</v>
      </c>
      <c r="J23" s="44">
        <v>0</v>
      </c>
      <c r="K23" s="44">
        <v>71424.140769999998</v>
      </c>
      <c r="L23" s="44">
        <v>0</v>
      </c>
      <c r="M23" s="44">
        <v>71424.140769999998</v>
      </c>
      <c r="N23" s="45">
        <v>0</v>
      </c>
      <c r="O23" s="46">
        <v>69474.06</v>
      </c>
      <c r="P23" s="47">
        <f t="shared" si="0"/>
        <v>97.269717564710163</v>
      </c>
    </row>
    <row r="24" spans="1:16" outlineLevel="1">
      <c r="A24" s="8" t="s">
        <v>31</v>
      </c>
      <c r="B24" s="42" t="s">
        <v>32</v>
      </c>
      <c r="C24" s="42"/>
      <c r="D24" s="42"/>
      <c r="E24" s="42"/>
      <c r="F24" s="42"/>
      <c r="G24" s="42"/>
      <c r="H24" s="43">
        <v>62.284999999999997</v>
      </c>
      <c r="I24" s="44">
        <v>62.284999999999997</v>
      </c>
      <c r="J24" s="44">
        <v>0</v>
      </c>
      <c r="K24" s="44">
        <v>62.284999999999997</v>
      </c>
      <c r="L24" s="44">
        <v>0</v>
      </c>
      <c r="M24" s="44">
        <v>62.284999999999997</v>
      </c>
      <c r="N24" s="45">
        <v>0</v>
      </c>
      <c r="O24" s="46">
        <v>2.29</v>
      </c>
      <c r="P24" s="47">
        <f t="shared" si="0"/>
        <v>3.6766476679778441</v>
      </c>
    </row>
    <row r="25" spans="1:16">
      <c r="A25" s="8" t="s">
        <v>33</v>
      </c>
      <c r="B25" s="42" t="s">
        <v>34</v>
      </c>
      <c r="C25" s="42"/>
      <c r="D25" s="42"/>
      <c r="E25" s="42"/>
      <c r="F25" s="42"/>
      <c r="G25" s="42"/>
      <c r="H25" s="43">
        <v>90852.462</v>
      </c>
      <c r="I25" s="44">
        <v>90852.462</v>
      </c>
      <c r="J25" s="44">
        <v>0</v>
      </c>
      <c r="K25" s="44">
        <v>90852.462</v>
      </c>
      <c r="L25" s="44">
        <v>0</v>
      </c>
      <c r="M25" s="44">
        <v>90852.462</v>
      </c>
      <c r="N25" s="45">
        <v>0</v>
      </c>
      <c r="O25" s="46">
        <v>74084.98</v>
      </c>
      <c r="P25" s="47">
        <f t="shared" si="0"/>
        <v>81.5442733956951</v>
      </c>
    </row>
    <row r="26" spans="1:16" outlineLevel="1">
      <c r="A26" s="8" t="s">
        <v>35</v>
      </c>
      <c r="B26" s="42" t="s">
        <v>36</v>
      </c>
      <c r="C26" s="42"/>
      <c r="D26" s="42"/>
      <c r="E26" s="42"/>
      <c r="F26" s="42"/>
      <c r="G26" s="42"/>
      <c r="H26" s="43">
        <v>1840</v>
      </c>
      <c r="I26" s="44">
        <v>1840</v>
      </c>
      <c r="J26" s="44">
        <v>0</v>
      </c>
      <c r="K26" s="44">
        <v>1840</v>
      </c>
      <c r="L26" s="44">
        <v>0</v>
      </c>
      <c r="M26" s="44">
        <v>1840</v>
      </c>
      <c r="N26" s="45">
        <v>0</v>
      </c>
      <c r="O26" s="46">
        <v>1169</v>
      </c>
      <c r="P26" s="47">
        <f t="shared" si="0"/>
        <v>63.532608695652172</v>
      </c>
    </row>
    <row r="27" spans="1:16" outlineLevel="1">
      <c r="A27" s="8" t="s">
        <v>37</v>
      </c>
      <c r="B27" s="42" t="s">
        <v>38</v>
      </c>
      <c r="C27" s="42"/>
      <c r="D27" s="42"/>
      <c r="E27" s="42"/>
      <c r="F27" s="42"/>
      <c r="G27" s="42"/>
      <c r="H27" s="43">
        <v>236.5</v>
      </c>
      <c r="I27" s="44">
        <v>236.5</v>
      </c>
      <c r="J27" s="44">
        <v>0</v>
      </c>
      <c r="K27" s="44">
        <v>236.5</v>
      </c>
      <c r="L27" s="44">
        <v>0</v>
      </c>
      <c r="M27" s="44">
        <v>236.5</v>
      </c>
      <c r="N27" s="45">
        <v>0</v>
      </c>
      <c r="O27" s="46">
        <v>88.8</v>
      </c>
      <c r="P27" s="47">
        <f t="shared" si="0"/>
        <v>37.547568710359407</v>
      </c>
    </row>
    <row r="28" spans="1:16" outlineLevel="1">
      <c r="A28" s="8" t="s">
        <v>39</v>
      </c>
      <c r="B28" s="42" t="s">
        <v>40</v>
      </c>
      <c r="C28" s="42"/>
      <c r="D28" s="42"/>
      <c r="E28" s="42"/>
      <c r="F28" s="42"/>
      <c r="G28" s="42"/>
      <c r="H28" s="43">
        <v>88775.962</v>
      </c>
      <c r="I28" s="44">
        <v>88775.962</v>
      </c>
      <c r="J28" s="44">
        <v>0</v>
      </c>
      <c r="K28" s="44">
        <v>88775.962</v>
      </c>
      <c r="L28" s="44">
        <v>0</v>
      </c>
      <c r="M28" s="44">
        <v>88775.962</v>
      </c>
      <c r="N28" s="45">
        <v>0</v>
      </c>
      <c r="O28" s="46">
        <v>72827.179999999993</v>
      </c>
      <c r="P28" s="47">
        <f t="shared" si="0"/>
        <v>82.034796761763047</v>
      </c>
    </row>
    <row r="29" spans="1:16">
      <c r="A29" s="8" t="s">
        <v>41</v>
      </c>
      <c r="B29" s="42" t="s">
        <v>42</v>
      </c>
      <c r="C29" s="42"/>
      <c r="D29" s="42"/>
      <c r="E29" s="42"/>
      <c r="F29" s="42"/>
      <c r="G29" s="42"/>
      <c r="H29" s="43">
        <v>283.03660000000002</v>
      </c>
      <c r="I29" s="44">
        <v>283.03660000000002</v>
      </c>
      <c r="J29" s="44">
        <v>0</v>
      </c>
      <c r="K29" s="44">
        <v>283.03660000000002</v>
      </c>
      <c r="L29" s="44">
        <v>0</v>
      </c>
      <c r="M29" s="44">
        <v>283.03660000000002</v>
      </c>
      <c r="N29" s="45">
        <v>0</v>
      </c>
      <c r="O29" s="46">
        <v>218.53</v>
      </c>
      <c r="P29" s="47">
        <f t="shared" si="0"/>
        <v>77.20909592610991</v>
      </c>
    </row>
    <row r="30" spans="1:16" outlineLevel="1">
      <c r="A30" s="8" t="s">
        <v>43</v>
      </c>
      <c r="B30" s="42" t="s">
        <v>44</v>
      </c>
      <c r="C30" s="42"/>
      <c r="D30" s="42"/>
      <c r="E30" s="42"/>
      <c r="F30" s="42"/>
      <c r="G30" s="42"/>
      <c r="H30" s="43">
        <v>283.03660000000002</v>
      </c>
      <c r="I30" s="44">
        <v>283.03660000000002</v>
      </c>
      <c r="J30" s="44">
        <v>0</v>
      </c>
      <c r="K30" s="44">
        <v>283.03660000000002</v>
      </c>
      <c r="L30" s="44">
        <v>0</v>
      </c>
      <c r="M30" s="44">
        <v>283.03660000000002</v>
      </c>
      <c r="N30" s="45">
        <v>0</v>
      </c>
      <c r="O30" s="46">
        <v>218.53</v>
      </c>
      <c r="P30" s="47">
        <f t="shared" si="0"/>
        <v>77.20909592610991</v>
      </c>
    </row>
    <row r="31" spans="1:16">
      <c r="A31" s="8" t="s">
        <v>45</v>
      </c>
      <c r="B31" s="42" t="s">
        <v>46</v>
      </c>
      <c r="C31" s="42"/>
      <c r="D31" s="42"/>
      <c r="E31" s="42"/>
      <c r="F31" s="42"/>
      <c r="G31" s="42"/>
      <c r="H31" s="43">
        <v>397800.66746999999</v>
      </c>
      <c r="I31" s="44">
        <v>397800.66746999999</v>
      </c>
      <c r="J31" s="44">
        <v>0</v>
      </c>
      <c r="K31" s="44">
        <v>397800.66746999999</v>
      </c>
      <c r="L31" s="44">
        <v>0</v>
      </c>
      <c r="M31" s="44">
        <v>397800.66746999999</v>
      </c>
      <c r="N31" s="45">
        <v>0</v>
      </c>
      <c r="O31" s="46">
        <v>394834.24</v>
      </c>
      <c r="P31" s="47">
        <f t="shared" si="0"/>
        <v>99.254292988278181</v>
      </c>
    </row>
    <row r="32" spans="1:16" outlineLevel="1">
      <c r="A32" s="8" t="s">
        <v>47</v>
      </c>
      <c r="B32" s="42" t="s">
        <v>48</v>
      </c>
      <c r="C32" s="42"/>
      <c r="D32" s="42"/>
      <c r="E32" s="42"/>
      <c r="F32" s="42"/>
      <c r="G32" s="42"/>
      <c r="H32" s="43">
        <v>91639.821200000006</v>
      </c>
      <c r="I32" s="44">
        <v>91639.821200000006</v>
      </c>
      <c r="J32" s="44">
        <v>0</v>
      </c>
      <c r="K32" s="44">
        <v>91639.821200000006</v>
      </c>
      <c r="L32" s="44">
        <v>0</v>
      </c>
      <c r="M32" s="44">
        <v>91639.821200000006</v>
      </c>
      <c r="N32" s="45">
        <v>0</v>
      </c>
      <c r="O32" s="46">
        <v>91078.58</v>
      </c>
      <c r="P32" s="47">
        <f t="shared" si="0"/>
        <v>99.387557513043248</v>
      </c>
    </row>
    <row r="33" spans="1:16" outlineLevel="1">
      <c r="A33" s="8" t="s">
        <v>49</v>
      </c>
      <c r="B33" s="42" t="s">
        <v>50</v>
      </c>
      <c r="C33" s="42"/>
      <c r="D33" s="42"/>
      <c r="E33" s="42"/>
      <c r="F33" s="42"/>
      <c r="G33" s="42"/>
      <c r="H33" s="43">
        <v>272753.89906999998</v>
      </c>
      <c r="I33" s="44">
        <v>272753.89906999998</v>
      </c>
      <c r="J33" s="44">
        <v>0</v>
      </c>
      <c r="K33" s="44">
        <v>272753.89906999998</v>
      </c>
      <c r="L33" s="44">
        <v>0</v>
      </c>
      <c r="M33" s="44">
        <v>272753.89906999998</v>
      </c>
      <c r="N33" s="45">
        <v>0</v>
      </c>
      <c r="O33" s="46">
        <v>271316.93</v>
      </c>
      <c r="P33" s="47">
        <f t="shared" si="0"/>
        <v>99.473162776077785</v>
      </c>
    </row>
    <row r="34" spans="1:16" outlineLevel="1">
      <c r="A34" s="8" t="s">
        <v>51</v>
      </c>
      <c r="B34" s="42" t="s">
        <v>52</v>
      </c>
      <c r="C34" s="42"/>
      <c r="D34" s="42"/>
      <c r="E34" s="42"/>
      <c r="F34" s="42"/>
      <c r="G34" s="42"/>
      <c r="H34" s="43">
        <v>24555.615709999998</v>
      </c>
      <c r="I34" s="44">
        <v>24555.615709999998</v>
      </c>
      <c r="J34" s="44">
        <v>0</v>
      </c>
      <c r="K34" s="44">
        <v>24555.615709999998</v>
      </c>
      <c r="L34" s="44">
        <v>0</v>
      </c>
      <c r="M34" s="44">
        <v>24555.615709999998</v>
      </c>
      <c r="N34" s="45">
        <v>0</v>
      </c>
      <c r="O34" s="46">
        <v>23596.69</v>
      </c>
      <c r="P34" s="47">
        <f t="shared" si="0"/>
        <v>96.094882240686445</v>
      </c>
    </row>
    <row r="35" spans="1:16" ht="25.5" outlineLevel="1">
      <c r="A35" s="8" t="s">
        <v>53</v>
      </c>
      <c r="B35" s="42" t="s">
        <v>54</v>
      </c>
      <c r="C35" s="42"/>
      <c r="D35" s="42"/>
      <c r="E35" s="42"/>
      <c r="F35" s="42"/>
      <c r="G35" s="42"/>
      <c r="H35" s="43">
        <v>79.405000000000001</v>
      </c>
      <c r="I35" s="44">
        <v>79.405000000000001</v>
      </c>
      <c r="J35" s="44">
        <v>0</v>
      </c>
      <c r="K35" s="44">
        <v>79.405000000000001</v>
      </c>
      <c r="L35" s="44">
        <v>0</v>
      </c>
      <c r="M35" s="44">
        <v>79.405000000000001</v>
      </c>
      <c r="N35" s="45">
        <v>0</v>
      </c>
      <c r="O35" s="46">
        <v>72.599999999999994</v>
      </c>
      <c r="P35" s="47">
        <f t="shared" si="0"/>
        <v>91.430010704615569</v>
      </c>
    </row>
    <row r="36" spans="1:16" outlineLevel="1">
      <c r="A36" s="8" t="s">
        <v>55</v>
      </c>
      <c r="B36" s="42" t="s">
        <v>56</v>
      </c>
      <c r="C36" s="42"/>
      <c r="D36" s="42"/>
      <c r="E36" s="42"/>
      <c r="F36" s="42"/>
      <c r="G36" s="42"/>
      <c r="H36" s="43">
        <v>600.80921000000001</v>
      </c>
      <c r="I36" s="44">
        <v>600.80921000000001</v>
      </c>
      <c r="J36" s="44">
        <v>0</v>
      </c>
      <c r="K36" s="44">
        <v>600.80921000000001</v>
      </c>
      <c r="L36" s="44">
        <v>0</v>
      </c>
      <c r="M36" s="44">
        <v>600.80921000000001</v>
      </c>
      <c r="N36" s="45">
        <v>0</v>
      </c>
      <c r="O36" s="46">
        <v>599.52</v>
      </c>
      <c r="P36" s="47">
        <f t="shared" si="0"/>
        <v>99.78542106569904</v>
      </c>
    </row>
    <row r="37" spans="1:16" outlineLevel="1">
      <c r="A37" s="8" t="s">
        <v>57</v>
      </c>
      <c r="B37" s="42" t="s">
        <v>58</v>
      </c>
      <c r="C37" s="42"/>
      <c r="D37" s="42"/>
      <c r="E37" s="42"/>
      <c r="F37" s="42"/>
      <c r="G37" s="42"/>
      <c r="H37" s="43">
        <v>8171.1172800000004</v>
      </c>
      <c r="I37" s="44">
        <v>8171.1172800000004</v>
      </c>
      <c r="J37" s="44">
        <v>0</v>
      </c>
      <c r="K37" s="44">
        <v>8171.1172800000004</v>
      </c>
      <c r="L37" s="44">
        <v>0</v>
      </c>
      <c r="M37" s="44">
        <v>8171.1172800000004</v>
      </c>
      <c r="N37" s="45">
        <v>0</v>
      </c>
      <c r="O37" s="46">
        <v>8169.93</v>
      </c>
      <c r="P37" s="47">
        <f t="shared" si="0"/>
        <v>99.985469796120711</v>
      </c>
    </row>
    <row r="38" spans="1:16">
      <c r="A38" s="8" t="s">
        <v>59</v>
      </c>
      <c r="B38" s="42" t="s">
        <v>60</v>
      </c>
      <c r="C38" s="42"/>
      <c r="D38" s="42"/>
      <c r="E38" s="42"/>
      <c r="F38" s="42"/>
      <c r="G38" s="42"/>
      <c r="H38" s="43">
        <v>90012.174639999997</v>
      </c>
      <c r="I38" s="44">
        <v>90012.174639999997</v>
      </c>
      <c r="J38" s="44">
        <v>0</v>
      </c>
      <c r="K38" s="44">
        <v>90012.174639999997</v>
      </c>
      <c r="L38" s="44">
        <v>0</v>
      </c>
      <c r="M38" s="44">
        <v>90012.174639999997</v>
      </c>
      <c r="N38" s="45">
        <v>0</v>
      </c>
      <c r="O38" s="46">
        <v>85301.64</v>
      </c>
      <c r="P38" s="47">
        <f t="shared" si="0"/>
        <v>94.766780539588581</v>
      </c>
    </row>
    <row r="39" spans="1:16" outlineLevel="1">
      <c r="A39" s="8" t="s">
        <v>61</v>
      </c>
      <c r="B39" s="42" t="s">
        <v>62</v>
      </c>
      <c r="C39" s="42"/>
      <c r="D39" s="42"/>
      <c r="E39" s="42"/>
      <c r="F39" s="42"/>
      <c r="G39" s="42"/>
      <c r="H39" s="43">
        <v>81832.742490000004</v>
      </c>
      <c r="I39" s="44">
        <v>81832.742490000004</v>
      </c>
      <c r="J39" s="44">
        <v>0</v>
      </c>
      <c r="K39" s="44">
        <v>81832.742490000004</v>
      </c>
      <c r="L39" s="44">
        <v>0</v>
      </c>
      <c r="M39" s="44">
        <v>81832.742490000004</v>
      </c>
      <c r="N39" s="45">
        <v>0</v>
      </c>
      <c r="O39" s="46">
        <v>77128.039999999994</v>
      </c>
      <c r="P39" s="47">
        <f t="shared" si="0"/>
        <v>94.250831211510572</v>
      </c>
    </row>
    <row r="40" spans="1:16" outlineLevel="1">
      <c r="A40" s="8" t="s">
        <v>63</v>
      </c>
      <c r="B40" s="42" t="s">
        <v>64</v>
      </c>
      <c r="C40" s="42"/>
      <c r="D40" s="42"/>
      <c r="E40" s="42"/>
      <c r="F40" s="42"/>
      <c r="G40" s="42"/>
      <c r="H40" s="43">
        <v>8179.4321499999996</v>
      </c>
      <c r="I40" s="44">
        <v>8179.4321499999996</v>
      </c>
      <c r="J40" s="44">
        <v>0</v>
      </c>
      <c r="K40" s="44">
        <v>8179.4321499999996</v>
      </c>
      <c r="L40" s="44">
        <v>0</v>
      </c>
      <c r="M40" s="44">
        <v>8179.4321499999996</v>
      </c>
      <c r="N40" s="45">
        <v>0</v>
      </c>
      <c r="O40" s="46">
        <v>8173.6</v>
      </c>
      <c r="P40" s="47">
        <f t="shared" si="0"/>
        <v>99.928697372958837</v>
      </c>
    </row>
    <row r="41" spans="1:16">
      <c r="A41" s="8" t="s">
        <v>65</v>
      </c>
      <c r="B41" s="42" t="s">
        <v>66</v>
      </c>
      <c r="C41" s="42"/>
      <c r="D41" s="42"/>
      <c r="E41" s="42"/>
      <c r="F41" s="42"/>
      <c r="G41" s="42"/>
      <c r="H41" s="43">
        <v>22398.498</v>
      </c>
      <c r="I41" s="44">
        <v>22398.498</v>
      </c>
      <c r="J41" s="44">
        <v>0</v>
      </c>
      <c r="K41" s="44">
        <v>22398.498</v>
      </c>
      <c r="L41" s="44">
        <v>0</v>
      </c>
      <c r="M41" s="44">
        <v>22398.498</v>
      </c>
      <c r="N41" s="45">
        <v>0</v>
      </c>
      <c r="O41" s="46">
        <v>22159.200000000001</v>
      </c>
      <c r="P41" s="47">
        <f t="shared" si="0"/>
        <v>98.931633719368151</v>
      </c>
    </row>
    <row r="42" spans="1:16" outlineLevel="1">
      <c r="A42" s="8" t="s">
        <v>67</v>
      </c>
      <c r="B42" s="42" t="s">
        <v>68</v>
      </c>
      <c r="C42" s="42"/>
      <c r="D42" s="42"/>
      <c r="E42" s="42"/>
      <c r="F42" s="42"/>
      <c r="G42" s="42"/>
      <c r="H42" s="43">
        <v>3996.2</v>
      </c>
      <c r="I42" s="44">
        <v>3996.2</v>
      </c>
      <c r="J42" s="44">
        <v>0</v>
      </c>
      <c r="K42" s="44">
        <v>3996.2</v>
      </c>
      <c r="L42" s="44">
        <v>0</v>
      </c>
      <c r="M42" s="44">
        <v>3996.2</v>
      </c>
      <c r="N42" s="45">
        <v>0</v>
      </c>
      <c r="O42" s="46">
        <v>3995.53</v>
      </c>
      <c r="P42" s="47">
        <f t="shared" si="0"/>
        <v>99.983234072368759</v>
      </c>
    </row>
    <row r="43" spans="1:16" outlineLevel="1">
      <c r="A43" s="8" t="s">
        <v>69</v>
      </c>
      <c r="B43" s="42" t="s">
        <v>70</v>
      </c>
      <c r="C43" s="42"/>
      <c r="D43" s="42"/>
      <c r="E43" s="42"/>
      <c r="F43" s="42"/>
      <c r="G43" s="42"/>
      <c r="H43" s="43">
        <v>8304</v>
      </c>
      <c r="I43" s="44">
        <v>8304</v>
      </c>
      <c r="J43" s="44">
        <v>0</v>
      </c>
      <c r="K43" s="44">
        <v>8304</v>
      </c>
      <c r="L43" s="44">
        <v>0</v>
      </c>
      <c r="M43" s="44">
        <v>8304</v>
      </c>
      <c r="N43" s="45">
        <v>0</v>
      </c>
      <c r="O43" s="46">
        <v>8304</v>
      </c>
      <c r="P43" s="47">
        <f t="shared" si="0"/>
        <v>100</v>
      </c>
    </row>
    <row r="44" spans="1:16" outlineLevel="1">
      <c r="A44" s="8" t="s">
        <v>71</v>
      </c>
      <c r="B44" s="42" t="s">
        <v>72</v>
      </c>
      <c r="C44" s="42"/>
      <c r="D44" s="42"/>
      <c r="E44" s="42"/>
      <c r="F44" s="42"/>
      <c r="G44" s="42"/>
      <c r="H44" s="43">
        <v>9991.2980000000007</v>
      </c>
      <c r="I44" s="44">
        <v>9991.2980000000007</v>
      </c>
      <c r="J44" s="44">
        <v>0</v>
      </c>
      <c r="K44" s="44">
        <v>9991.2980000000007</v>
      </c>
      <c r="L44" s="44">
        <v>0</v>
      </c>
      <c r="M44" s="44">
        <v>9991.2980000000007</v>
      </c>
      <c r="N44" s="45">
        <v>0</v>
      </c>
      <c r="O44" s="46">
        <v>9752.67</v>
      </c>
      <c r="P44" s="47">
        <f t="shared" si="0"/>
        <v>97.611641650564323</v>
      </c>
    </row>
    <row r="45" spans="1:16" outlineLevel="1">
      <c r="A45" s="8" t="s">
        <v>73</v>
      </c>
      <c r="B45" s="42" t="s">
        <v>74</v>
      </c>
      <c r="C45" s="42"/>
      <c r="D45" s="42"/>
      <c r="E45" s="42"/>
      <c r="F45" s="42"/>
      <c r="G45" s="42"/>
      <c r="H45" s="43">
        <v>107</v>
      </c>
      <c r="I45" s="44">
        <v>107</v>
      </c>
      <c r="J45" s="44">
        <v>0</v>
      </c>
      <c r="K45" s="44">
        <v>107</v>
      </c>
      <c r="L45" s="44">
        <v>0</v>
      </c>
      <c r="M45" s="44">
        <v>107</v>
      </c>
      <c r="N45" s="45">
        <v>0</v>
      </c>
      <c r="O45" s="46">
        <v>107</v>
      </c>
      <c r="P45" s="47">
        <f t="shared" si="0"/>
        <v>100</v>
      </c>
    </row>
    <row r="46" spans="1:16">
      <c r="A46" s="8" t="s">
        <v>75</v>
      </c>
      <c r="B46" s="42" t="s">
        <v>76</v>
      </c>
      <c r="C46" s="42"/>
      <c r="D46" s="42"/>
      <c r="E46" s="42"/>
      <c r="F46" s="42"/>
      <c r="G46" s="42"/>
      <c r="H46" s="43">
        <v>8398.9060700000009</v>
      </c>
      <c r="I46" s="44">
        <v>8398.9060700000009</v>
      </c>
      <c r="J46" s="44">
        <v>0</v>
      </c>
      <c r="K46" s="44">
        <v>8398.9060700000009</v>
      </c>
      <c r="L46" s="44">
        <v>0</v>
      </c>
      <c r="M46" s="44">
        <v>8398.9060700000009</v>
      </c>
      <c r="N46" s="45">
        <v>0</v>
      </c>
      <c r="O46" s="46">
        <v>2962.12</v>
      </c>
      <c r="P46" s="47">
        <f t="shared" si="0"/>
        <v>35.267926266973951</v>
      </c>
    </row>
    <row r="47" spans="1:16" outlineLevel="1">
      <c r="A47" s="8" t="s">
        <v>77</v>
      </c>
      <c r="B47" s="42" t="s">
        <v>78</v>
      </c>
      <c r="C47" s="42"/>
      <c r="D47" s="42"/>
      <c r="E47" s="42"/>
      <c r="F47" s="42"/>
      <c r="G47" s="42"/>
      <c r="H47" s="43">
        <v>8398.9060700000009</v>
      </c>
      <c r="I47" s="44">
        <v>8398.9060700000009</v>
      </c>
      <c r="J47" s="44">
        <v>0</v>
      </c>
      <c r="K47" s="44">
        <v>8398.9060700000009</v>
      </c>
      <c r="L47" s="44">
        <v>0</v>
      </c>
      <c r="M47" s="44">
        <v>8398.9060700000009</v>
      </c>
      <c r="N47" s="45">
        <v>0</v>
      </c>
      <c r="O47" s="46">
        <v>2962.12</v>
      </c>
      <c r="P47" s="47">
        <f t="shared" si="0"/>
        <v>35.267926266973951</v>
      </c>
    </row>
    <row r="48" spans="1:16">
      <c r="A48" s="8" t="s">
        <v>79</v>
      </c>
      <c r="B48" s="42" t="s">
        <v>80</v>
      </c>
      <c r="C48" s="42"/>
      <c r="D48" s="42"/>
      <c r="E48" s="42"/>
      <c r="F48" s="42"/>
      <c r="G48" s="42"/>
      <c r="H48" s="43">
        <v>5.5822599999999998</v>
      </c>
      <c r="I48" s="44">
        <v>5.5822599999999998</v>
      </c>
      <c r="J48" s="44">
        <v>0</v>
      </c>
      <c r="K48" s="44">
        <v>5.5822599999999998</v>
      </c>
      <c r="L48" s="44">
        <v>0</v>
      </c>
      <c r="M48" s="44">
        <v>5.5822599999999998</v>
      </c>
      <c r="N48" s="45">
        <v>0</v>
      </c>
      <c r="O48" s="46">
        <v>5.58</v>
      </c>
      <c r="P48" s="47">
        <f t="shared" si="0"/>
        <v>99.95951460519575</v>
      </c>
    </row>
    <row r="49" spans="1:16" outlineLevel="1">
      <c r="A49" s="8" t="s">
        <v>81</v>
      </c>
      <c r="B49" s="42" t="s">
        <v>82</v>
      </c>
      <c r="C49" s="42"/>
      <c r="D49" s="42"/>
      <c r="E49" s="42"/>
      <c r="F49" s="42"/>
      <c r="G49" s="42"/>
      <c r="H49" s="43">
        <v>5.5822599999999998</v>
      </c>
      <c r="I49" s="44">
        <v>5.5822599999999998</v>
      </c>
      <c r="J49" s="44">
        <v>0</v>
      </c>
      <c r="K49" s="44">
        <v>5.5822599999999998</v>
      </c>
      <c r="L49" s="44">
        <v>0</v>
      </c>
      <c r="M49" s="44">
        <v>5.5822599999999998</v>
      </c>
      <c r="N49" s="45">
        <v>0</v>
      </c>
      <c r="O49" s="46">
        <v>5.58</v>
      </c>
      <c r="P49" s="47">
        <f t="shared" si="0"/>
        <v>99.95951460519575</v>
      </c>
    </row>
    <row r="50" spans="1:16" ht="27.75" customHeight="1">
      <c r="A50" s="8" t="s">
        <v>83</v>
      </c>
      <c r="B50" s="42" t="s">
        <v>84</v>
      </c>
      <c r="C50" s="42"/>
      <c r="D50" s="42"/>
      <c r="E50" s="42"/>
      <c r="F50" s="42"/>
      <c r="G50" s="42"/>
      <c r="H50" s="43">
        <v>57487.8</v>
      </c>
      <c r="I50" s="44">
        <v>57487.8</v>
      </c>
      <c r="J50" s="44">
        <v>0</v>
      </c>
      <c r="K50" s="44">
        <v>57487.8</v>
      </c>
      <c r="L50" s="44">
        <v>0</v>
      </c>
      <c r="M50" s="44">
        <v>57487.8</v>
      </c>
      <c r="N50" s="45">
        <v>0</v>
      </c>
      <c r="O50" s="46">
        <v>57477.01</v>
      </c>
      <c r="P50" s="47">
        <f t="shared" si="0"/>
        <v>99.981230800274147</v>
      </c>
    </row>
    <row r="51" spans="1:16" ht="30" customHeight="1" outlineLevel="1">
      <c r="A51" s="8" t="s">
        <v>85</v>
      </c>
      <c r="B51" s="42" t="s">
        <v>86</v>
      </c>
      <c r="C51" s="42"/>
      <c r="D51" s="42"/>
      <c r="E51" s="42"/>
      <c r="F51" s="42"/>
      <c r="G51" s="42"/>
      <c r="H51" s="43">
        <v>5004</v>
      </c>
      <c r="I51" s="44">
        <v>5004</v>
      </c>
      <c r="J51" s="44">
        <v>0</v>
      </c>
      <c r="K51" s="44">
        <v>5004</v>
      </c>
      <c r="L51" s="44">
        <v>0</v>
      </c>
      <c r="M51" s="44">
        <v>5004</v>
      </c>
      <c r="N51" s="45">
        <v>0</v>
      </c>
      <c r="O51" s="46">
        <v>5004</v>
      </c>
      <c r="P51" s="47">
        <f t="shared" si="0"/>
        <v>100</v>
      </c>
    </row>
    <row r="52" spans="1:16" outlineLevel="1">
      <c r="A52" s="8" t="s">
        <v>87</v>
      </c>
      <c r="B52" s="42" t="s">
        <v>88</v>
      </c>
      <c r="C52" s="42"/>
      <c r="D52" s="42"/>
      <c r="E52" s="42"/>
      <c r="F52" s="42"/>
      <c r="G52" s="42"/>
      <c r="H52" s="43">
        <v>496</v>
      </c>
      <c r="I52" s="44">
        <v>496</v>
      </c>
      <c r="J52" s="44">
        <v>0</v>
      </c>
      <c r="K52" s="44">
        <v>496</v>
      </c>
      <c r="L52" s="44">
        <v>0</v>
      </c>
      <c r="M52" s="44">
        <v>496</v>
      </c>
      <c r="N52" s="45">
        <v>0</v>
      </c>
      <c r="O52" s="46">
        <v>496</v>
      </c>
      <c r="P52" s="47">
        <f t="shared" si="0"/>
        <v>100</v>
      </c>
    </row>
    <row r="53" spans="1:16" outlineLevel="1">
      <c r="A53" s="8" t="s">
        <v>89</v>
      </c>
      <c r="B53" s="42" t="s">
        <v>90</v>
      </c>
      <c r="C53" s="42"/>
      <c r="D53" s="42"/>
      <c r="E53" s="42"/>
      <c r="F53" s="42"/>
      <c r="G53" s="42"/>
      <c r="H53" s="43">
        <v>51987.8</v>
      </c>
      <c r="I53" s="44">
        <v>51987.8</v>
      </c>
      <c r="J53" s="44">
        <v>0</v>
      </c>
      <c r="K53" s="44">
        <v>51987.8</v>
      </c>
      <c r="L53" s="44">
        <v>0</v>
      </c>
      <c r="M53" s="44">
        <v>51987.8</v>
      </c>
      <c r="N53" s="45">
        <v>0</v>
      </c>
      <c r="O53" s="46">
        <v>51977.01</v>
      </c>
      <c r="P53" s="47">
        <f t="shared" si="0"/>
        <v>99.979245130588325</v>
      </c>
    </row>
    <row r="54" spans="1:16" ht="12.75" customHeight="1">
      <c r="A54" s="38" t="s">
        <v>91</v>
      </c>
      <c r="B54" s="39"/>
      <c r="C54" s="12"/>
      <c r="D54" s="12"/>
      <c r="E54" s="12"/>
      <c r="F54" s="12"/>
      <c r="G54" s="12"/>
      <c r="H54" s="53">
        <v>827190.92535999999</v>
      </c>
      <c r="I54" s="54">
        <v>827190.92535999999</v>
      </c>
      <c r="J54" s="54">
        <v>0</v>
      </c>
      <c r="K54" s="54">
        <v>827190.92535999999</v>
      </c>
      <c r="L54" s="54">
        <v>0</v>
      </c>
      <c r="M54" s="54">
        <v>827190.92535999999</v>
      </c>
      <c r="N54" s="54">
        <v>0</v>
      </c>
      <c r="O54" s="55">
        <v>779873.62</v>
      </c>
      <c r="P54" s="56">
        <f t="shared" si="0"/>
        <v>94.279760100196071</v>
      </c>
    </row>
    <row r="55" spans="1:16" ht="12.75" customHeight="1">
      <c r="A55" s="2"/>
      <c r="B55" s="2"/>
      <c r="C55" s="2"/>
      <c r="D55" s="2"/>
      <c r="E55" s="2"/>
      <c r="F55" s="2"/>
      <c r="G55" s="2"/>
      <c r="H55" s="24"/>
      <c r="I55" s="2"/>
      <c r="J55" s="2"/>
      <c r="K55" s="2"/>
      <c r="L55" s="2"/>
      <c r="M55" s="2"/>
      <c r="N55" s="2"/>
      <c r="O55" s="2"/>
    </row>
    <row r="56" spans="1:16" ht="15.2" customHeight="1">
      <c r="A56" s="40" t="s">
        <v>102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2"/>
    </row>
  </sheetData>
  <mergeCells count="8">
    <mergeCell ref="A56:N56"/>
    <mergeCell ref="A1:X1"/>
    <mergeCell ref="A2:R2"/>
    <mergeCell ref="A3:R3"/>
    <mergeCell ref="A5:R5"/>
    <mergeCell ref="A6:R6"/>
    <mergeCell ref="A7:N7"/>
    <mergeCell ref="A54:B54"/>
  </mergeCells>
  <pageMargins left="0.98425196850393704" right="0.59055118110236227" top="0.59055118110236227" bottom="0.59055118110236227" header="0.39370078740157483" footer="0.51181102362204722"/>
  <pageSetup paperSize="9" scale="7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ROSP_EXP&lt;/Code&gt;&#10;  &lt;ObjectCode&gt;SQUERY_ROSP_EXP&lt;/ObjectCode&gt;&#10;  &lt;DocName&gt;Вариант (новый от 08.11.2023 11_57_56)(Бюджетная роспись (расходы))&lt;/DocName&gt;&#10;  &lt;VariantName&gt;Вариант (новый от 08.11.2023 11:57:56)&lt;/VariantName&gt;&#10;  &lt;VariantLink&gt;257872200&lt;/VariantLink&gt;&#10;  &lt;ReportCode&gt;24B66166CF0047229722B404CB9FB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5E67A37-84FA-4513-B6CF-EC48D6F8A4D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BUDGET2-1\Owner</dc:creator>
  <cp:lastModifiedBy>Owner</cp:lastModifiedBy>
  <cp:lastPrinted>2024-02-09T05:31:38Z</cp:lastPrinted>
  <dcterms:created xsi:type="dcterms:W3CDTF">2024-02-08T07:04:05Z</dcterms:created>
  <dcterms:modified xsi:type="dcterms:W3CDTF">2024-02-09T06:02:02Z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08.11.2023 11_57_56)(Бюджетная роспись (расходы))</vt:lpwstr>
  </property>
  <property fmtid="{D5CDD505-2E9C-101B-9397-08002B2CF9AE}" pid="3" name="Название отчета">
    <vt:lpwstr>Вариант (новый от 08.11.2023 11_57_56)(6).xlsx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23.2.3481.263655709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17сопина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