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19425" windowHeight="11025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R43" i="2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</calcChain>
</file>

<file path=xl/sharedStrings.xml><?xml version="1.0" encoding="utf-8"?>
<sst xmlns="http://schemas.openxmlformats.org/spreadsheetml/2006/main" count="93" uniqueCount="39">
  <si>
    <t>Вед.</t>
  </si>
  <si>
    <t/>
  </si>
  <si>
    <t xml:space="preserve">  Муниципальная программа "Развитие образования в Малмыжском районе"</t>
  </si>
  <si>
    <t>000</t>
  </si>
  <si>
    <t xml:space="preserve">    муниципальное казенное учреждение управление образования администрации Малмыжского района Кировской области</t>
  </si>
  <si>
    <t>905</t>
  </si>
  <si>
    <t xml:space="preserve">  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</si>
  <si>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</si>
  <si>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Муниципальная программа "Развитие культуры в Малмыжском районе"</t>
  </si>
  <si>
    <t xml:space="preserve">    муниципальное казенное учреждение управление культуры, молодежной политики и спорта администрации Малмыжского района Кировской области</t>
  </si>
  <si>
    <t>937</t>
  </si>
  <si>
    <t xml:space="preserve">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</si>
  <si>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 xml:space="preserve">  Муниципальная программа "Управление муниципальными финансами и регулирование межбюджетных отношений"</t>
  </si>
  <si>
    <t xml:space="preserve">  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</si>
  <si>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</si>
  <si>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Муниципальная программа "Повышение эффективности реализации молодежной политики в Малмыжском районе"</t>
  </si>
  <si>
    <t xml:space="preserve">  Муниципальная программа "Развитие физической культуры и спорта"</t>
  </si>
  <si>
    <t xml:space="preserve">  Муниципальная программа "Обеспечение безопасности и жизнедеятельности населения Малмыжского района"</t>
  </si>
  <si>
    <t xml:space="preserve">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район"</t>
  </si>
  <si>
    <t xml:space="preserve">  Муниципальная программа "Развитие общественной инфраструктуры в муниципальном образовании Малмыжский муниципальный район Кировской области"</t>
  </si>
  <si>
    <t xml:space="preserve">  Муниципальная программа "Развитие транспортной системы в Малмыжском районе"</t>
  </si>
  <si>
    <t xml:space="preserve">  Муниципальная программа "Профилактика правонарушений и преступлений в Малмыжском районе Кировской области"</t>
  </si>
  <si>
    <t xml:space="preserve">  Муниципальная программа "Поддержка и развитие малого предпринимательства в Малмыжском районе Кировской области"</t>
  </si>
  <si>
    <t xml:space="preserve">  Муниципальная программа "Развитие агропромышленного комплекса в Малмыжском районе"</t>
  </si>
  <si>
    <t xml:space="preserve">  Муниципальная программа "Управление муниципальным имуществом"</t>
  </si>
  <si>
    <t xml:space="preserve">  Обеспечение деятельности представительного органа</t>
  </si>
  <si>
    <t xml:space="preserve">    Муниципальное казённое учреждение районная Дума Малмыжского района Кировской области</t>
  </si>
  <si>
    <t>945</t>
  </si>
  <si>
    <t xml:space="preserve">Всего расходов:   </t>
  </si>
  <si>
    <t>РАСХОДЫ</t>
  </si>
  <si>
    <t xml:space="preserve">бюджета района на реализацию муниципальных программ Малмыжского района за 2019 год                                                                                </t>
  </si>
  <si>
    <t>Наименование показателя</t>
  </si>
  <si>
    <t>Утверждено сводной бюджетной росписью 
(тыс. рублей)</t>
  </si>
  <si>
    <t xml:space="preserve"> Факт 
(тыс. рублей)</t>
  </si>
  <si>
    <t>Процент исполнения 
(%)</t>
  </si>
  <si>
    <t xml:space="preserve">                                                                                             _______________</t>
  </si>
  <si>
    <t xml:space="preserve">                                                                                                                                                   к решению районной Думы</t>
  </si>
  <si>
    <t xml:space="preserve">                         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</si>
  <si>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                от ____________№ 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</si>
</sst>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7" fillId="7" borderId="1"/>
    <xf numFmtId="0" fontId="1" fillId="0" borderId="1"/>
    <xf numFmtId="4" fontId="4" fillId="3" borderId="2">
      <alignment horizontal="right" vertical="top" shrinkToFit="1"/>
    </xf>
    <xf numFmtId="4" fontId="4" fillId="5" borderId="2">
      <alignment horizontal="right" vertical="top" shrinkToFit="1"/>
    </xf>
  </cellStyleXfs>
  <cellXfs count="44">
    <xf numFmtId="0" fontId="0" fillId="0" borderId="0" xfId="0"/>
    <xf numFmtId="0" fontId="2" fillId="6" borderId="1" xfId="2" applyNumberFormat="1" applyFont="1" applyFill="1" applyProtection="1"/>
    <xf numFmtId="0" fontId="0" fillId="6" borderId="0" xfId="0" applyFont="1" applyFill="1" applyProtection="1">
      <protection locked="0"/>
    </xf>
    <xf numFmtId="0" fontId="2" fillId="6" borderId="2" xfId="6" applyNumberFormat="1" applyFont="1" applyFill="1" applyProtection="1">
      <alignment vertical="top" wrapText="1"/>
    </xf>
    <xf numFmtId="1" fontId="2" fillId="6" borderId="2" xfId="7" applyNumberFormat="1" applyFont="1" applyFill="1" applyProtection="1">
      <alignment horizontal="center" vertical="top" shrinkToFit="1"/>
    </xf>
    <xf numFmtId="4" fontId="2" fillId="6" borderId="2" xfId="8" applyNumberFormat="1" applyFont="1" applyFill="1" applyProtection="1">
      <alignment horizontal="right" vertical="top" shrinkToFit="1"/>
    </xf>
    <xf numFmtId="4" fontId="2" fillId="6" borderId="2" xfId="9" applyNumberFormat="1" applyFont="1" applyFill="1" applyProtection="1">
      <alignment horizontal="right" vertical="top" shrinkToFit="1"/>
    </xf>
    <xf numFmtId="4" fontId="2" fillId="6" borderId="3" xfId="11" applyNumberFormat="1" applyFont="1" applyFill="1" applyProtection="1">
      <alignment horizontal="right" vertical="top" shrinkToFit="1"/>
    </xf>
    <xf numFmtId="4" fontId="2" fillId="6" borderId="3" xfId="12" applyNumberFormat="1" applyFont="1" applyFill="1" applyProtection="1">
      <alignment horizontal="right" vertical="top" shrinkToFit="1"/>
    </xf>
    <xf numFmtId="4" fontId="2" fillId="6" borderId="5" xfId="8" applyNumberFormat="1" applyFont="1" applyFill="1" applyBorder="1" applyProtection="1">
      <alignment horizontal="right" vertical="top" shrinkToFit="1"/>
    </xf>
    <xf numFmtId="0" fontId="0" fillId="0" borderId="1" xfId="0" applyBorder="1" applyProtection="1">
      <protection locked="0"/>
    </xf>
    <xf numFmtId="0" fontId="6" fillId="6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/>
    <xf numFmtId="0" fontId="0" fillId="0" borderId="1" xfId="0" applyBorder="1" applyAlignment="1">
      <alignment vertical="center"/>
    </xf>
    <xf numFmtId="0" fontId="9" fillId="0" borderId="2" xfId="5" applyNumberFormat="1" applyFont="1" applyProtection="1">
      <alignment horizontal="center" vertical="center" wrapText="1"/>
    </xf>
    <xf numFmtId="0" fontId="10" fillId="0" borderId="6" xfId="26" applyFont="1" applyBorder="1" applyAlignment="1">
      <alignment horizontal="center" vertical="center" wrapText="1"/>
    </xf>
    <xf numFmtId="164" fontId="10" fillId="0" borderId="7" xfId="26" quotePrefix="1" applyNumberFormat="1" applyFont="1" applyFill="1" applyBorder="1" applyAlignment="1">
      <alignment horizontal="center" vertical="center" wrapText="1"/>
    </xf>
    <xf numFmtId="0" fontId="8" fillId="6" borderId="2" xfId="11" applyNumberFormat="1" applyFont="1" applyFill="1" applyBorder="1" applyAlignment="1" applyProtection="1">
      <alignment horizontal="center" vertical="center" wrapText="1"/>
      <protection locked="0"/>
    </xf>
    <xf numFmtId="0" fontId="0" fillId="6" borderId="1" xfId="0" applyFont="1" applyFill="1" applyBorder="1" applyAlignment="1"/>
    <xf numFmtId="4" fontId="2" fillId="6" borderId="2" xfId="27" applyNumberFormat="1" applyFont="1" applyFill="1" applyProtection="1">
      <alignment horizontal="right" vertical="top" shrinkToFit="1"/>
    </xf>
    <xf numFmtId="4" fontId="2" fillId="6" borderId="2" xfId="28" applyNumberFormat="1" applyFont="1" applyFill="1" applyProtection="1">
      <alignment horizontal="right" vertical="top" shrinkToFit="1"/>
    </xf>
    <xf numFmtId="0" fontId="8" fillId="7" borderId="1" xfId="25" applyFont="1" applyFill="1" applyAlignment="1">
      <alignment horizontal="center" vertical="center" wrapText="1"/>
    </xf>
    <xf numFmtId="0" fontId="11" fillId="7" borderId="1" xfId="25" applyFont="1" applyFill="1" applyAlignment="1">
      <alignment horizontal="left" vertical="center" wrapText="1"/>
    </xf>
    <xf numFmtId="165" fontId="0" fillId="6" borderId="4" xfId="0" applyNumberFormat="1" applyFont="1" applyFill="1" applyBorder="1" applyProtection="1">
      <protection locked="0"/>
    </xf>
    <xf numFmtId="0" fontId="10" fillId="6" borderId="4" xfId="26" applyFont="1" applyFill="1" applyBorder="1" applyAlignment="1">
      <alignment horizontal="center" vertical="center" wrapText="1"/>
    </xf>
    <xf numFmtId="0" fontId="13" fillId="0" borderId="2" xfId="10" applyNumberFormat="1" applyFont="1" applyBorder="1" applyAlignment="1" applyProtection="1">
      <alignment horizontal="center" vertical="center" wrapText="1"/>
    </xf>
    <xf numFmtId="0" fontId="2" fillId="6" borderId="6" xfId="6" applyNumberFormat="1" applyFont="1" applyFill="1" applyBorder="1" applyProtection="1">
      <alignment vertical="top" wrapText="1"/>
    </xf>
    <xf numFmtId="1" fontId="2" fillId="6" borderId="6" xfId="7" applyNumberFormat="1" applyFont="1" applyFill="1" applyBorder="1" applyProtection="1">
      <alignment horizontal="center" vertical="top" shrinkToFit="1"/>
    </xf>
    <xf numFmtId="4" fontId="2" fillId="6" borderId="6" xfId="8" applyNumberFormat="1" applyFont="1" applyFill="1" applyBorder="1" applyProtection="1">
      <alignment horizontal="right" vertical="top" shrinkToFit="1"/>
    </xf>
    <xf numFmtId="0" fontId="2" fillId="6" borderId="4" xfId="10" applyNumberFormat="1" applyFont="1" applyFill="1" applyBorder="1" applyProtection="1">
      <alignment horizontal="right"/>
    </xf>
    <xf numFmtId="4" fontId="2" fillId="6" borderId="4" xfId="11" applyNumberFormat="1" applyFont="1" applyFill="1" applyBorder="1" applyProtection="1">
      <alignment horizontal="right" vertical="top" shrinkToFit="1"/>
    </xf>
    <xf numFmtId="0" fontId="2" fillId="6" borderId="1" xfId="13" applyNumberFormat="1" applyFont="1" applyFill="1" applyProtection="1">
      <alignment horizontal="left" wrapText="1"/>
    </xf>
    <xf numFmtId="0" fontId="2" fillId="6" borderId="1" xfId="13" applyFont="1" applyFill="1">
      <alignment horizontal="left" wrapText="1"/>
    </xf>
    <xf numFmtId="0" fontId="6" fillId="6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/>
    <xf numFmtId="0" fontId="8" fillId="7" borderId="1" xfId="25" applyFont="1" applyFill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8" fillId="7" borderId="1" xfId="25" applyFont="1" applyFill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/>
    <xf numFmtId="0" fontId="2" fillId="6" borderId="4" xfId="10" applyNumberFormat="1" applyFont="1" applyFill="1" applyBorder="1" applyProtection="1">
      <alignment horizontal="right"/>
    </xf>
    <xf numFmtId="0" fontId="2" fillId="6" borderId="4" xfId="10" applyFont="1" applyFill="1" applyBorder="1">
      <alignment horizontal="righ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1" xfId="28"/>
    <cellStyle name="xl64" xfId="27"/>
    <cellStyle name="Обычный" xfId="0" builtinId="0"/>
    <cellStyle name="Обычный 3" xfId="26"/>
    <cellStyle name="Обычный 4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5"/>
  <sheetViews>
    <sheetView showGridLines="0" tabSelected="1" zoomScaleSheetLayoutView="100" workbookViewId="0">
      <selection activeCell="A7" sqref="A7:XFD7"/>
    </sheetView>
  </sheetViews>
  <sheetFormatPr defaultColWidth="9.140625" defaultRowHeight="15" outlineLevelRow="1"/>
  <cols>
    <col min="1" max="1" width="72.5703125" style="2" customWidth="1"/>
    <col min="2" max="2" width="7.7109375" style="2" customWidth="1"/>
    <col min="3" max="7" width="9.140625" style="2" hidden="1"/>
    <col min="8" max="8" width="16.140625" style="2" customWidth="1"/>
    <col min="9" max="16" width="9.140625" style="2" hidden="1"/>
    <col min="17" max="17" width="9.140625" style="2" customWidth="1"/>
    <col min="18" max="18" width="10" style="2" customWidth="1"/>
    <col min="19" max="16384" width="9.140625" style="2"/>
  </cols>
  <sheetData>
    <row r="1" spans="1:19" s="10" customFormat="1">
      <c r="A1" s="33" t="s">
        <v>37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9" s="10" customFormat="1">
      <c r="A2" s="33" t="s">
        <v>36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spans="1:19" s="10" customFormat="1">
      <c r="A3" s="33" t="s">
        <v>38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1:19" s="10" customFormat="1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8"/>
      <c r="R4" s="12"/>
    </row>
    <row r="5" spans="1:19" s="10" customFormat="1">
      <c r="A5" s="35" t="s">
        <v>29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13"/>
    </row>
    <row r="6" spans="1:19" s="10" customFormat="1">
      <c r="A6" s="37" t="s">
        <v>30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9"/>
    </row>
    <row r="7" spans="1:19" s="10" customFormat="1" ht="15.75">
      <c r="A7" s="22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40"/>
      <c r="R7" s="41"/>
      <c r="S7" s="41"/>
    </row>
    <row r="8" spans="1:19" ht="157.5">
      <c r="A8" s="17" t="s">
        <v>31</v>
      </c>
      <c r="B8" s="25" t="s">
        <v>0</v>
      </c>
      <c r="C8" s="14" t="s">
        <v>1</v>
      </c>
      <c r="D8" s="14" t="s">
        <v>1</v>
      </c>
      <c r="E8" s="14" t="s">
        <v>1</v>
      </c>
      <c r="F8" s="14" t="s">
        <v>1</v>
      </c>
      <c r="G8" s="15" t="s">
        <v>32</v>
      </c>
      <c r="H8" s="15" t="s">
        <v>32</v>
      </c>
      <c r="I8" s="14" t="s">
        <v>1</v>
      </c>
      <c r="J8" s="14" t="s">
        <v>1</v>
      </c>
      <c r="K8" s="14" t="s">
        <v>1</v>
      </c>
      <c r="L8" s="14" t="s">
        <v>1</v>
      </c>
      <c r="M8" s="15" t="s">
        <v>32</v>
      </c>
      <c r="N8" s="14" t="s">
        <v>1</v>
      </c>
      <c r="O8" s="14" t="s">
        <v>1</v>
      </c>
      <c r="P8" s="14" t="s">
        <v>1</v>
      </c>
      <c r="Q8" s="24" t="s">
        <v>33</v>
      </c>
      <c r="R8" s="16" t="s">
        <v>34</v>
      </c>
    </row>
    <row r="9" spans="1:19">
      <c r="A9" s="3" t="s">
        <v>2</v>
      </c>
      <c r="B9" s="4" t="s">
        <v>3</v>
      </c>
      <c r="C9" s="4"/>
      <c r="D9" s="4"/>
      <c r="E9" s="4"/>
      <c r="F9" s="4"/>
      <c r="G9" s="4"/>
      <c r="H9" s="5">
        <v>293936.84003999998</v>
      </c>
      <c r="I9" s="6">
        <v>293936.84003999998</v>
      </c>
      <c r="J9" s="6">
        <v>0</v>
      </c>
      <c r="K9" s="6">
        <v>293936.84003999998</v>
      </c>
      <c r="L9" s="6">
        <v>0</v>
      </c>
      <c r="M9" s="6">
        <v>293936.84003999998</v>
      </c>
      <c r="N9" s="6">
        <v>0</v>
      </c>
      <c r="O9" s="5">
        <v>278595.44</v>
      </c>
      <c r="P9" s="9">
        <v>269336.64</v>
      </c>
      <c r="Q9" s="19">
        <v>293075.71568000002</v>
      </c>
      <c r="R9" s="23">
        <f>SUM(Q9/H9*100)</f>
        <v>99.707037620775012</v>
      </c>
    </row>
    <row r="10" spans="1:19" ht="25.5" outlineLevel="1">
      <c r="A10" s="3" t="s">
        <v>4</v>
      </c>
      <c r="B10" s="4" t="s">
        <v>5</v>
      </c>
      <c r="C10" s="4"/>
      <c r="D10" s="4"/>
      <c r="E10" s="4"/>
      <c r="F10" s="4"/>
      <c r="G10" s="4"/>
      <c r="H10" s="5">
        <v>291087.65878</v>
      </c>
      <c r="I10" s="6">
        <v>291087.65878</v>
      </c>
      <c r="J10" s="6">
        <v>0</v>
      </c>
      <c r="K10" s="6">
        <v>291087.65878</v>
      </c>
      <c r="L10" s="6">
        <v>0</v>
      </c>
      <c r="M10" s="6">
        <v>291087.65878</v>
      </c>
      <c r="N10" s="6">
        <v>0</v>
      </c>
      <c r="O10" s="5">
        <v>267190.03999999998</v>
      </c>
      <c r="P10" s="9">
        <v>264348.64</v>
      </c>
      <c r="Q10" s="19">
        <v>290226.64120000001</v>
      </c>
      <c r="R10" s="23">
        <f t="shared" ref="R10:R43" si="0">SUM(Q10/H10*100)</f>
        <v>99.704206772760941</v>
      </c>
    </row>
    <row r="11" spans="1:19" ht="25.5" outlineLevel="1">
      <c r="A11" s="3" t="s">
        <v>6</v>
      </c>
      <c r="B11" s="4" t="s">
        <v>7</v>
      </c>
      <c r="C11" s="4"/>
      <c r="D11" s="4"/>
      <c r="E11" s="4"/>
      <c r="F11" s="4"/>
      <c r="G11" s="4"/>
      <c r="H11" s="5">
        <v>2849.1812599999998</v>
      </c>
      <c r="I11" s="6">
        <v>2849.1812599999998</v>
      </c>
      <c r="J11" s="6">
        <v>0</v>
      </c>
      <c r="K11" s="6">
        <v>2849.1812599999998</v>
      </c>
      <c r="L11" s="6">
        <v>0</v>
      </c>
      <c r="M11" s="6">
        <v>2849.1812599999998</v>
      </c>
      <c r="N11" s="6">
        <v>0</v>
      </c>
      <c r="O11" s="5">
        <v>11405.4</v>
      </c>
      <c r="P11" s="9">
        <v>4988</v>
      </c>
      <c r="Q11" s="19">
        <v>2849.0744800000002</v>
      </c>
      <c r="R11" s="23">
        <f t="shared" si="0"/>
        <v>99.996252256692159</v>
      </c>
    </row>
    <row r="12" spans="1:19">
      <c r="A12" s="3" t="s">
        <v>8</v>
      </c>
      <c r="B12" s="4" t="s">
        <v>3</v>
      </c>
      <c r="C12" s="4"/>
      <c r="D12" s="4"/>
      <c r="E12" s="4"/>
      <c r="F12" s="4"/>
      <c r="G12" s="4"/>
      <c r="H12" s="5">
        <v>47319.440040000001</v>
      </c>
      <c r="I12" s="6">
        <v>47319.440040000001</v>
      </c>
      <c r="J12" s="6">
        <v>0</v>
      </c>
      <c r="K12" s="6">
        <v>47319.440040000001</v>
      </c>
      <c r="L12" s="6">
        <v>0</v>
      </c>
      <c r="M12" s="6">
        <v>47319.440040000001</v>
      </c>
      <c r="N12" s="6">
        <v>0</v>
      </c>
      <c r="O12" s="5">
        <v>34199</v>
      </c>
      <c r="P12" s="9">
        <v>33739.699999999997</v>
      </c>
      <c r="Q12" s="19">
        <v>46822.380969999998</v>
      </c>
      <c r="R12" s="23">
        <f t="shared" si="0"/>
        <v>98.949566880800305</v>
      </c>
    </row>
    <row r="13" spans="1:19" ht="25.5" outlineLevel="1">
      <c r="A13" s="3" t="s">
        <v>9</v>
      </c>
      <c r="B13" s="4" t="s">
        <v>10</v>
      </c>
      <c r="C13" s="4"/>
      <c r="D13" s="4"/>
      <c r="E13" s="4"/>
      <c r="F13" s="4"/>
      <c r="G13" s="4"/>
      <c r="H13" s="5">
        <v>47319.440040000001</v>
      </c>
      <c r="I13" s="6">
        <v>47319.440040000001</v>
      </c>
      <c r="J13" s="6">
        <v>0</v>
      </c>
      <c r="K13" s="6">
        <v>47319.440040000001</v>
      </c>
      <c r="L13" s="6">
        <v>0</v>
      </c>
      <c r="M13" s="6">
        <v>47319.440040000001</v>
      </c>
      <c r="N13" s="6">
        <v>0</v>
      </c>
      <c r="O13" s="5">
        <v>34199</v>
      </c>
      <c r="P13" s="9">
        <v>33739.699999999997</v>
      </c>
      <c r="Q13" s="19">
        <v>46822.380969999998</v>
      </c>
      <c r="R13" s="23">
        <f t="shared" si="0"/>
        <v>98.949566880800305</v>
      </c>
    </row>
    <row r="14" spans="1:19" ht="38.25">
      <c r="A14" s="3" t="s">
        <v>11</v>
      </c>
      <c r="B14" s="4" t="s">
        <v>3</v>
      </c>
      <c r="C14" s="4"/>
      <c r="D14" s="4"/>
      <c r="E14" s="4"/>
      <c r="F14" s="4"/>
      <c r="G14" s="4"/>
      <c r="H14" s="5">
        <v>28410.966110000001</v>
      </c>
      <c r="I14" s="6">
        <v>28410.966110000001</v>
      </c>
      <c r="J14" s="6">
        <v>0</v>
      </c>
      <c r="K14" s="6">
        <v>28410.966110000001</v>
      </c>
      <c r="L14" s="6">
        <v>0</v>
      </c>
      <c r="M14" s="6">
        <v>28410.966110000001</v>
      </c>
      <c r="N14" s="6">
        <v>0</v>
      </c>
      <c r="O14" s="5">
        <v>24921.1</v>
      </c>
      <c r="P14" s="9">
        <v>24194.9</v>
      </c>
      <c r="Q14" s="19">
        <v>28244.399789999999</v>
      </c>
      <c r="R14" s="23">
        <f t="shared" si="0"/>
        <v>99.413725251879498</v>
      </c>
    </row>
    <row r="15" spans="1:19" ht="25.5" outlineLevel="1">
      <c r="A15" s="3" t="s">
        <v>6</v>
      </c>
      <c r="B15" s="4" t="s">
        <v>7</v>
      </c>
      <c r="C15" s="4"/>
      <c r="D15" s="4"/>
      <c r="E15" s="4"/>
      <c r="F15" s="4"/>
      <c r="G15" s="4"/>
      <c r="H15" s="5">
        <v>28410.966110000001</v>
      </c>
      <c r="I15" s="6">
        <v>28410.966110000001</v>
      </c>
      <c r="J15" s="6">
        <v>0</v>
      </c>
      <c r="K15" s="6">
        <v>28410.966110000001</v>
      </c>
      <c r="L15" s="6">
        <v>0</v>
      </c>
      <c r="M15" s="6">
        <v>28410.966110000001</v>
      </c>
      <c r="N15" s="6">
        <v>0</v>
      </c>
      <c r="O15" s="5">
        <v>24921.1</v>
      </c>
      <c r="P15" s="9">
        <v>24194.9</v>
      </c>
      <c r="Q15" s="19">
        <v>28244.399789999999</v>
      </c>
      <c r="R15" s="23">
        <f t="shared" si="0"/>
        <v>99.413725251879498</v>
      </c>
    </row>
    <row r="16" spans="1:19" ht="25.5">
      <c r="A16" s="3" t="s">
        <v>12</v>
      </c>
      <c r="B16" s="4" t="s">
        <v>3</v>
      </c>
      <c r="C16" s="4"/>
      <c r="D16" s="4"/>
      <c r="E16" s="4"/>
      <c r="F16" s="4"/>
      <c r="G16" s="4"/>
      <c r="H16" s="5">
        <v>53219.775820000003</v>
      </c>
      <c r="I16" s="6">
        <v>53219.775820000003</v>
      </c>
      <c r="J16" s="6">
        <v>0</v>
      </c>
      <c r="K16" s="6">
        <v>53219.775820000003</v>
      </c>
      <c r="L16" s="6">
        <v>0</v>
      </c>
      <c r="M16" s="6">
        <v>53219.775820000003</v>
      </c>
      <c r="N16" s="6">
        <v>0</v>
      </c>
      <c r="O16" s="5">
        <v>51588.245999999999</v>
      </c>
      <c r="P16" s="9">
        <v>47562.8</v>
      </c>
      <c r="Q16" s="19">
        <v>53023.29823</v>
      </c>
      <c r="R16" s="23">
        <f t="shared" si="0"/>
        <v>99.630818456160867</v>
      </c>
    </row>
    <row r="17" spans="1:18" ht="25.5" outlineLevel="1">
      <c r="A17" s="3" t="s">
        <v>13</v>
      </c>
      <c r="B17" s="4" t="s">
        <v>14</v>
      </c>
      <c r="C17" s="4"/>
      <c r="D17" s="4"/>
      <c r="E17" s="4"/>
      <c r="F17" s="4"/>
      <c r="G17" s="4"/>
      <c r="H17" s="5">
        <v>42968.216999999997</v>
      </c>
      <c r="I17" s="6">
        <v>42968.216999999997</v>
      </c>
      <c r="J17" s="6">
        <v>0</v>
      </c>
      <c r="K17" s="6">
        <v>42968.216999999997</v>
      </c>
      <c r="L17" s="6">
        <v>0</v>
      </c>
      <c r="M17" s="6">
        <v>42968.216999999997</v>
      </c>
      <c r="N17" s="6">
        <v>0</v>
      </c>
      <c r="O17" s="5">
        <v>42021.2</v>
      </c>
      <c r="P17" s="9">
        <v>47162.8</v>
      </c>
      <c r="Q17" s="19">
        <v>42968.216999999997</v>
      </c>
      <c r="R17" s="23">
        <f t="shared" si="0"/>
        <v>100</v>
      </c>
    </row>
    <row r="18" spans="1:18" ht="25.5" outlineLevel="1">
      <c r="A18" s="3" t="s">
        <v>6</v>
      </c>
      <c r="B18" s="4" t="s">
        <v>7</v>
      </c>
      <c r="C18" s="4"/>
      <c r="D18" s="4"/>
      <c r="E18" s="4"/>
      <c r="F18" s="4"/>
      <c r="G18" s="4"/>
      <c r="H18" s="5">
        <v>10251.55882</v>
      </c>
      <c r="I18" s="6">
        <v>10251.55882</v>
      </c>
      <c r="J18" s="6">
        <v>0</v>
      </c>
      <c r="K18" s="6">
        <v>10251.55882</v>
      </c>
      <c r="L18" s="6">
        <v>0</v>
      </c>
      <c r="M18" s="6">
        <v>10251.55882</v>
      </c>
      <c r="N18" s="6">
        <v>0</v>
      </c>
      <c r="O18" s="5">
        <v>9567.0460000000003</v>
      </c>
      <c r="P18" s="9">
        <v>400</v>
      </c>
      <c r="Q18" s="19">
        <v>10055.08123</v>
      </c>
      <c r="R18" s="23">
        <f t="shared" si="0"/>
        <v>98.083436934325661</v>
      </c>
    </row>
    <row r="19" spans="1:18" ht="25.5">
      <c r="A19" s="3" t="s">
        <v>15</v>
      </c>
      <c r="B19" s="4" t="s">
        <v>3</v>
      </c>
      <c r="C19" s="4"/>
      <c r="D19" s="4"/>
      <c r="E19" s="4"/>
      <c r="F19" s="4"/>
      <c r="G19" s="4"/>
      <c r="H19" s="5">
        <v>24</v>
      </c>
      <c r="I19" s="6">
        <v>24</v>
      </c>
      <c r="J19" s="6">
        <v>0</v>
      </c>
      <c r="K19" s="6">
        <v>24</v>
      </c>
      <c r="L19" s="6">
        <v>0</v>
      </c>
      <c r="M19" s="6">
        <v>24</v>
      </c>
      <c r="N19" s="6">
        <v>0</v>
      </c>
      <c r="O19" s="5">
        <v>21.3</v>
      </c>
      <c r="P19" s="9">
        <v>19.8</v>
      </c>
      <c r="Q19" s="19">
        <v>23.972999999999999</v>
      </c>
      <c r="R19" s="23">
        <f t="shared" si="0"/>
        <v>99.887499999999989</v>
      </c>
    </row>
    <row r="20" spans="1:18" ht="25.5" outlineLevel="1">
      <c r="A20" s="3" t="s">
        <v>6</v>
      </c>
      <c r="B20" s="4" t="s">
        <v>7</v>
      </c>
      <c r="C20" s="4"/>
      <c r="D20" s="4"/>
      <c r="E20" s="4"/>
      <c r="F20" s="4"/>
      <c r="G20" s="4"/>
      <c r="H20" s="5">
        <v>24</v>
      </c>
      <c r="I20" s="6">
        <v>24</v>
      </c>
      <c r="J20" s="6">
        <v>0</v>
      </c>
      <c r="K20" s="6">
        <v>24</v>
      </c>
      <c r="L20" s="6">
        <v>0</v>
      </c>
      <c r="M20" s="6">
        <v>24</v>
      </c>
      <c r="N20" s="6">
        <v>0</v>
      </c>
      <c r="O20" s="5">
        <v>21.3</v>
      </c>
      <c r="P20" s="9">
        <v>19.8</v>
      </c>
      <c r="Q20" s="19">
        <v>23.972999999999999</v>
      </c>
      <c r="R20" s="23">
        <f t="shared" si="0"/>
        <v>99.887499999999989</v>
      </c>
    </row>
    <row r="21" spans="1:18">
      <c r="A21" s="3" t="s">
        <v>16</v>
      </c>
      <c r="B21" s="4" t="s">
        <v>3</v>
      </c>
      <c r="C21" s="4"/>
      <c r="D21" s="4"/>
      <c r="E21" s="4"/>
      <c r="F21" s="4"/>
      <c r="G21" s="4"/>
      <c r="H21" s="5">
        <v>100</v>
      </c>
      <c r="I21" s="6">
        <v>100</v>
      </c>
      <c r="J21" s="6">
        <v>0</v>
      </c>
      <c r="K21" s="6">
        <v>100</v>
      </c>
      <c r="L21" s="6">
        <v>0</v>
      </c>
      <c r="M21" s="6">
        <v>100</v>
      </c>
      <c r="N21" s="6">
        <v>0</v>
      </c>
      <c r="O21" s="5">
        <v>88.4</v>
      </c>
      <c r="P21" s="9">
        <v>82.7</v>
      </c>
      <c r="Q21" s="19">
        <v>99.992739999999998</v>
      </c>
      <c r="R21" s="23">
        <f t="shared" si="0"/>
        <v>99.992739999999998</v>
      </c>
    </row>
    <row r="22" spans="1:18" ht="25.5" outlineLevel="1">
      <c r="A22" s="3" t="s">
        <v>6</v>
      </c>
      <c r="B22" s="4" t="s">
        <v>7</v>
      </c>
      <c r="C22" s="4"/>
      <c r="D22" s="4"/>
      <c r="E22" s="4"/>
      <c r="F22" s="4"/>
      <c r="G22" s="4"/>
      <c r="H22" s="5">
        <v>100</v>
      </c>
      <c r="I22" s="6">
        <v>100</v>
      </c>
      <c r="J22" s="6">
        <v>0</v>
      </c>
      <c r="K22" s="6">
        <v>100</v>
      </c>
      <c r="L22" s="6">
        <v>0</v>
      </c>
      <c r="M22" s="6">
        <v>100</v>
      </c>
      <c r="N22" s="6">
        <v>0</v>
      </c>
      <c r="O22" s="5">
        <v>88.4</v>
      </c>
      <c r="P22" s="9">
        <v>82.7</v>
      </c>
      <c r="Q22" s="19">
        <v>99.992739999999998</v>
      </c>
      <c r="R22" s="23">
        <f t="shared" si="0"/>
        <v>99.992739999999998</v>
      </c>
    </row>
    <row r="23" spans="1:18" ht="25.5">
      <c r="A23" s="3" t="s">
        <v>17</v>
      </c>
      <c r="B23" s="4" t="s">
        <v>3</v>
      </c>
      <c r="C23" s="4"/>
      <c r="D23" s="4"/>
      <c r="E23" s="4"/>
      <c r="F23" s="4"/>
      <c r="G23" s="4"/>
      <c r="H23" s="5">
        <v>1348.8085000000001</v>
      </c>
      <c r="I23" s="6">
        <v>1348.8085000000001</v>
      </c>
      <c r="J23" s="6">
        <v>0</v>
      </c>
      <c r="K23" s="6">
        <v>1348.8085000000001</v>
      </c>
      <c r="L23" s="6">
        <v>0</v>
      </c>
      <c r="M23" s="6">
        <v>1348.8085000000001</v>
      </c>
      <c r="N23" s="6">
        <v>0</v>
      </c>
      <c r="O23" s="5">
        <v>1106.5</v>
      </c>
      <c r="P23" s="9">
        <v>1102.5</v>
      </c>
      <c r="Q23" s="19">
        <v>1347.8886</v>
      </c>
      <c r="R23" s="23">
        <f t="shared" si="0"/>
        <v>99.931799065619771</v>
      </c>
    </row>
    <row r="24" spans="1:18" ht="25.5" outlineLevel="1">
      <c r="A24" s="3" t="s">
        <v>6</v>
      </c>
      <c r="B24" s="4" t="s">
        <v>7</v>
      </c>
      <c r="C24" s="4"/>
      <c r="D24" s="4"/>
      <c r="E24" s="4"/>
      <c r="F24" s="4"/>
      <c r="G24" s="4"/>
      <c r="H24" s="5">
        <v>1348.8085000000001</v>
      </c>
      <c r="I24" s="6">
        <v>1348.8085000000001</v>
      </c>
      <c r="J24" s="6">
        <v>0</v>
      </c>
      <c r="K24" s="6">
        <v>1348.8085000000001</v>
      </c>
      <c r="L24" s="6">
        <v>0</v>
      </c>
      <c r="M24" s="6">
        <v>1348.8085000000001</v>
      </c>
      <c r="N24" s="6">
        <v>0</v>
      </c>
      <c r="O24" s="5">
        <v>1106.5</v>
      </c>
      <c r="P24" s="9">
        <v>1102.5</v>
      </c>
      <c r="Q24" s="19">
        <v>1347.8886</v>
      </c>
      <c r="R24" s="23">
        <f t="shared" si="0"/>
        <v>99.931799065619771</v>
      </c>
    </row>
    <row r="25" spans="1:18" ht="38.25">
      <c r="A25" s="3" t="s">
        <v>18</v>
      </c>
      <c r="B25" s="4" t="s">
        <v>3</v>
      </c>
      <c r="C25" s="4"/>
      <c r="D25" s="4"/>
      <c r="E25" s="4"/>
      <c r="F25" s="4"/>
      <c r="G25" s="4"/>
      <c r="H25" s="5">
        <v>90</v>
      </c>
      <c r="I25" s="6">
        <v>90</v>
      </c>
      <c r="J25" s="6">
        <v>0</v>
      </c>
      <c r="K25" s="6">
        <v>90</v>
      </c>
      <c r="L25" s="6">
        <v>0</v>
      </c>
      <c r="M25" s="6">
        <v>90</v>
      </c>
      <c r="N25" s="6">
        <v>0</v>
      </c>
      <c r="O25" s="5">
        <v>90</v>
      </c>
      <c r="P25" s="9">
        <v>90</v>
      </c>
      <c r="Q25" s="19">
        <v>90</v>
      </c>
      <c r="R25" s="23">
        <f t="shared" si="0"/>
        <v>100</v>
      </c>
    </row>
    <row r="26" spans="1:18" ht="25.5" outlineLevel="1">
      <c r="A26" s="3" t="s">
        <v>6</v>
      </c>
      <c r="B26" s="4" t="s">
        <v>7</v>
      </c>
      <c r="C26" s="4"/>
      <c r="D26" s="4"/>
      <c r="E26" s="4"/>
      <c r="F26" s="4"/>
      <c r="G26" s="4"/>
      <c r="H26" s="5">
        <v>90</v>
      </c>
      <c r="I26" s="6">
        <v>90</v>
      </c>
      <c r="J26" s="6">
        <v>0</v>
      </c>
      <c r="K26" s="6">
        <v>90</v>
      </c>
      <c r="L26" s="6">
        <v>0</v>
      </c>
      <c r="M26" s="6">
        <v>90</v>
      </c>
      <c r="N26" s="6">
        <v>0</v>
      </c>
      <c r="O26" s="5">
        <v>90</v>
      </c>
      <c r="P26" s="9">
        <v>90</v>
      </c>
      <c r="Q26" s="19">
        <v>90</v>
      </c>
      <c r="R26" s="23">
        <f t="shared" si="0"/>
        <v>100</v>
      </c>
    </row>
    <row r="27" spans="1:18" ht="38.25">
      <c r="A27" s="3" t="s">
        <v>19</v>
      </c>
      <c r="B27" s="4" t="s">
        <v>3</v>
      </c>
      <c r="C27" s="4"/>
      <c r="D27" s="4"/>
      <c r="E27" s="4"/>
      <c r="F27" s="4"/>
      <c r="G27" s="4"/>
      <c r="H27" s="5">
        <v>2715.136</v>
      </c>
      <c r="I27" s="6">
        <v>2715.136</v>
      </c>
      <c r="J27" s="6">
        <v>0</v>
      </c>
      <c r="K27" s="6">
        <v>2715.136</v>
      </c>
      <c r="L27" s="6">
        <v>0</v>
      </c>
      <c r="M27" s="6">
        <v>2715.136</v>
      </c>
      <c r="N27" s="6">
        <v>0</v>
      </c>
      <c r="O27" s="5">
        <v>0</v>
      </c>
      <c r="P27" s="9">
        <v>0</v>
      </c>
      <c r="Q27" s="19">
        <v>2715.136</v>
      </c>
      <c r="R27" s="23">
        <f t="shared" si="0"/>
        <v>100</v>
      </c>
    </row>
    <row r="28" spans="1:18" ht="25.5" outlineLevel="1">
      <c r="A28" s="3" t="s">
        <v>6</v>
      </c>
      <c r="B28" s="4" t="s">
        <v>7</v>
      </c>
      <c r="C28" s="4"/>
      <c r="D28" s="4"/>
      <c r="E28" s="4"/>
      <c r="F28" s="4"/>
      <c r="G28" s="4"/>
      <c r="H28" s="5">
        <v>1460.5160000000001</v>
      </c>
      <c r="I28" s="6">
        <v>1460.5160000000001</v>
      </c>
      <c r="J28" s="6">
        <v>0</v>
      </c>
      <c r="K28" s="6">
        <v>1460.5160000000001</v>
      </c>
      <c r="L28" s="6">
        <v>0</v>
      </c>
      <c r="M28" s="6">
        <v>1460.5160000000001</v>
      </c>
      <c r="N28" s="6">
        <v>0</v>
      </c>
      <c r="O28" s="5">
        <v>0</v>
      </c>
      <c r="P28" s="9">
        <v>0</v>
      </c>
      <c r="Q28" s="19">
        <v>1460.5160000000001</v>
      </c>
      <c r="R28" s="23">
        <f t="shared" si="0"/>
        <v>100</v>
      </c>
    </row>
    <row r="29" spans="1:18" ht="25.5" outlineLevel="1">
      <c r="A29" s="3" t="s">
        <v>9</v>
      </c>
      <c r="B29" s="4" t="s">
        <v>10</v>
      </c>
      <c r="C29" s="4"/>
      <c r="D29" s="4"/>
      <c r="E29" s="4"/>
      <c r="F29" s="4"/>
      <c r="G29" s="4"/>
      <c r="H29" s="5">
        <v>1254.6199999999999</v>
      </c>
      <c r="I29" s="6">
        <v>1254.6199999999999</v>
      </c>
      <c r="J29" s="6">
        <v>0</v>
      </c>
      <c r="K29" s="6">
        <v>1254.6199999999999</v>
      </c>
      <c r="L29" s="6">
        <v>0</v>
      </c>
      <c r="M29" s="6">
        <v>1254.6199999999999</v>
      </c>
      <c r="N29" s="6">
        <v>0</v>
      </c>
      <c r="O29" s="5">
        <v>0</v>
      </c>
      <c r="P29" s="9">
        <v>0</v>
      </c>
      <c r="Q29" s="19">
        <v>1254.6199999999999</v>
      </c>
      <c r="R29" s="23">
        <f t="shared" si="0"/>
        <v>100</v>
      </c>
    </row>
    <row r="30" spans="1:18" ht="25.5">
      <c r="A30" s="3" t="s">
        <v>20</v>
      </c>
      <c r="B30" s="4" t="s">
        <v>3</v>
      </c>
      <c r="C30" s="4"/>
      <c r="D30" s="4"/>
      <c r="E30" s="4"/>
      <c r="F30" s="4"/>
      <c r="G30" s="4"/>
      <c r="H30" s="5">
        <v>42257.803899999999</v>
      </c>
      <c r="I30" s="6">
        <v>42257.803899999999</v>
      </c>
      <c r="J30" s="6">
        <v>0</v>
      </c>
      <c r="K30" s="6">
        <v>42257.803899999999</v>
      </c>
      <c r="L30" s="6">
        <v>0</v>
      </c>
      <c r="M30" s="6">
        <v>42257.803899999999</v>
      </c>
      <c r="N30" s="6">
        <v>0</v>
      </c>
      <c r="O30" s="5">
        <v>33475.599999999999</v>
      </c>
      <c r="P30" s="9">
        <v>29514.1</v>
      </c>
      <c r="Q30" s="19">
        <v>40451.781669999997</v>
      </c>
      <c r="R30" s="23">
        <f t="shared" si="0"/>
        <v>95.726180578920236</v>
      </c>
    </row>
    <row r="31" spans="1:18" ht="25.5" outlineLevel="1">
      <c r="A31" s="3" t="s">
        <v>6</v>
      </c>
      <c r="B31" s="4" t="s">
        <v>7</v>
      </c>
      <c r="C31" s="4"/>
      <c r="D31" s="4"/>
      <c r="E31" s="4"/>
      <c r="F31" s="4"/>
      <c r="G31" s="4"/>
      <c r="H31" s="5">
        <v>42257.803899999999</v>
      </c>
      <c r="I31" s="6">
        <v>42257.803899999999</v>
      </c>
      <c r="J31" s="6">
        <v>0</v>
      </c>
      <c r="K31" s="6">
        <v>42257.803899999999</v>
      </c>
      <c r="L31" s="6">
        <v>0</v>
      </c>
      <c r="M31" s="6">
        <v>42257.803899999999</v>
      </c>
      <c r="N31" s="6">
        <v>0</v>
      </c>
      <c r="O31" s="5">
        <v>33475.599999999999</v>
      </c>
      <c r="P31" s="9">
        <v>29514.1</v>
      </c>
      <c r="Q31" s="19">
        <v>40451.781669999997</v>
      </c>
      <c r="R31" s="23">
        <f t="shared" si="0"/>
        <v>95.726180578920236</v>
      </c>
    </row>
    <row r="32" spans="1:18" ht="25.5">
      <c r="A32" s="3" t="s">
        <v>21</v>
      </c>
      <c r="B32" s="4" t="s">
        <v>3</v>
      </c>
      <c r="C32" s="4"/>
      <c r="D32" s="4"/>
      <c r="E32" s="4"/>
      <c r="F32" s="4"/>
      <c r="G32" s="4"/>
      <c r="H32" s="5">
        <v>42</v>
      </c>
      <c r="I32" s="6">
        <v>42</v>
      </c>
      <c r="J32" s="6">
        <v>0</v>
      </c>
      <c r="K32" s="6">
        <v>42</v>
      </c>
      <c r="L32" s="6">
        <v>0</v>
      </c>
      <c r="M32" s="6">
        <v>42</v>
      </c>
      <c r="N32" s="6">
        <v>0</v>
      </c>
      <c r="O32" s="5">
        <v>40.6</v>
      </c>
      <c r="P32" s="9">
        <v>39.9</v>
      </c>
      <c r="Q32" s="19">
        <v>41.998860000000001</v>
      </c>
      <c r="R32" s="23">
        <f t="shared" si="0"/>
        <v>99.997285714285709</v>
      </c>
    </row>
    <row r="33" spans="1:18" ht="25.5" outlineLevel="1">
      <c r="A33" s="3" t="s">
        <v>4</v>
      </c>
      <c r="B33" s="4" t="s">
        <v>5</v>
      </c>
      <c r="C33" s="4"/>
      <c r="D33" s="4"/>
      <c r="E33" s="4"/>
      <c r="F33" s="4"/>
      <c r="G33" s="4"/>
      <c r="H33" s="5">
        <v>30</v>
      </c>
      <c r="I33" s="6">
        <v>30</v>
      </c>
      <c r="J33" s="6">
        <v>0</v>
      </c>
      <c r="K33" s="6">
        <v>30</v>
      </c>
      <c r="L33" s="6">
        <v>0</v>
      </c>
      <c r="M33" s="6">
        <v>30</v>
      </c>
      <c r="N33" s="6">
        <v>0</v>
      </c>
      <c r="O33" s="5">
        <v>30</v>
      </c>
      <c r="P33" s="9">
        <v>30</v>
      </c>
      <c r="Q33" s="19">
        <v>29.999860000000002</v>
      </c>
      <c r="R33" s="23">
        <f t="shared" si="0"/>
        <v>99.999533333333332</v>
      </c>
    </row>
    <row r="34" spans="1:18" ht="25.5" outlineLevel="1">
      <c r="A34" s="3" t="s">
        <v>6</v>
      </c>
      <c r="B34" s="4" t="s">
        <v>7</v>
      </c>
      <c r="C34" s="4"/>
      <c r="D34" s="4"/>
      <c r="E34" s="4"/>
      <c r="F34" s="4"/>
      <c r="G34" s="4"/>
      <c r="H34" s="5">
        <v>12</v>
      </c>
      <c r="I34" s="6">
        <v>12</v>
      </c>
      <c r="J34" s="6">
        <v>0</v>
      </c>
      <c r="K34" s="6">
        <v>12</v>
      </c>
      <c r="L34" s="6">
        <v>0</v>
      </c>
      <c r="M34" s="6">
        <v>12</v>
      </c>
      <c r="N34" s="6">
        <v>0</v>
      </c>
      <c r="O34" s="5">
        <v>10.6</v>
      </c>
      <c r="P34" s="9">
        <v>9.9</v>
      </c>
      <c r="Q34" s="19">
        <v>11.999000000000001</v>
      </c>
      <c r="R34" s="23">
        <f t="shared" si="0"/>
        <v>99.991666666666674</v>
      </c>
    </row>
    <row r="35" spans="1:18" ht="25.5">
      <c r="A35" s="3" t="s">
        <v>22</v>
      </c>
      <c r="B35" s="4" t="s">
        <v>3</v>
      </c>
      <c r="C35" s="4"/>
      <c r="D35" s="4"/>
      <c r="E35" s="4"/>
      <c r="F35" s="4"/>
      <c r="G35" s="4"/>
      <c r="H35" s="5">
        <v>7.52</v>
      </c>
      <c r="I35" s="6">
        <v>7.52</v>
      </c>
      <c r="J35" s="6">
        <v>0</v>
      </c>
      <c r="K35" s="6">
        <v>7.52</v>
      </c>
      <c r="L35" s="6">
        <v>0</v>
      </c>
      <c r="M35" s="6">
        <v>7.52</v>
      </c>
      <c r="N35" s="6">
        <v>0</v>
      </c>
      <c r="O35" s="5">
        <v>17.7</v>
      </c>
      <c r="P35" s="9">
        <v>16.5</v>
      </c>
      <c r="Q35" s="19">
        <v>7.52</v>
      </c>
      <c r="R35" s="23">
        <f t="shared" si="0"/>
        <v>100</v>
      </c>
    </row>
    <row r="36" spans="1:18" ht="25.5" outlineLevel="1">
      <c r="A36" s="3" t="s">
        <v>6</v>
      </c>
      <c r="B36" s="4" t="s">
        <v>7</v>
      </c>
      <c r="C36" s="4"/>
      <c r="D36" s="4"/>
      <c r="E36" s="4"/>
      <c r="F36" s="4"/>
      <c r="G36" s="4"/>
      <c r="H36" s="5">
        <v>7.52</v>
      </c>
      <c r="I36" s="6">
        <v>7.52</v>
      </c>
      <c r="J36" s="6">
        <v>0</v>
      </c>
      <c r="K36" s="6">
        <v>7.52</v>
      </c>
      <c r="L36" s="6">
        <v>0</v>
      </c>
      <c r="M36" s="6">
        <v>7.52</v>
      </c>
      <c r="N36" s="6">
        <v>0</v>
      </c>
      <c r="O36" s="5">
        <v>17.7</v>
      </c>
      <c r="P36" s="9">
        <v>16.5</v>
      </c>
      <c r="Q36" s="19">
        <v>7.52</v>
      </c>
      <c r="R36" s="23">
        <f t="shared" si="0"/>
        <v>100</v>
      </c>
    </row>
    <row r="37" spans="1:18" ht="25.5">
      <c r="A37" s="3" t="s">
        <v>23</v>
      </c>
      <c r="B37" s="4" t="s">
        <v>3</v>
      </c>
      <c r="C37" s="4"/>
      <c r="D37" s="4"/>
      <c r="E37" s="4"/>
      <c r="F37" s="4"/>
      <c r="G37" s="4"/>
      <c r="H37" s="5">
        <v>5139.8347100000001</v>
      </c>
      <c r="I37" s="6">
        <v>5139.8347100000001</v>
      </c>
      <c r="J37" s="6">
        <v>0</v>
      </c>
      <c r="K37" s="6">
        <v>5139.8347100000001</v>
      </c>
      <c r="L37" s="6">
        <v>0</v>
      </c>
      <c r="M37" s="6">
        <v>5139.8347100000001</v>
      </c>
      <c r="N37" s="6">
        <v>0</v>
      </c>
      <c r="O37" s="5">
        <v>4336.3999999999996</v>
      </c>
      <c r="P37" s="9">
        <v>3324.8</v>
      </c>
      <c r="Q37" s="19">
        <v>5139.8347100000001</v>
      </c>
      <c r="R37" s="23">
        <f t="shared" si="0"/>
        <v>100</v>
      </c>
    </row>
    <row r="38" spans="1:18" ht="25.5" outlineLevel="1">
      <c r="A38" s="3" t="s">
        <v>6</v>
      </c>
      <c r="B38" s="4" t="s">
        <v>7</v>
      </c>
      <c r="C38" s="4"/>
      <c r="D38" s="4"/>
      <c r="E38" s="4"/>
      <c r="F38" s="4"/>
      <c r="G38" s="4"/>
      <c r="H38" s="5">
        <v>5139.8347100000001</v>
      </c>
      <c r="I38" s="6">
        <v>5139.8347100000001</v>
      </c>
      <c r="J38" s="6">
        <v>0</v>
      </c>
      <c r="K38" s="6">
        <v>5139.8347100000001</v>
      </c>
      <c r="L38" s="6">
        <v>0</v>
      </c>
      <c r="M38" s="6">
        <v>5139.8347100000001</v>
      </c>
      <c r="N38" s="6">
        <v>0</v>
      </c>
      <c r="O38" s="5">
        <v>4336.3999999999996</v>
      </c>
      <c r="P38" s="9">
        <v>3324.8</v>
      </c>
      <c r="Q38" s="19">
        <v>5139.8347100000001</v>
      </c>
      <c r="R38" s="23">
        <f t="shared" si="0"/>
        <v>100</v>
      </c>
    </row>
    <row r="39" spans="1:18">
      <c r="A39" s="3" t="s">
        <v>24</v>
      </c>
      <c r="B39" s="4" t="s">
        <v>3</v>
      </c>
      <c r="C39" s="4"/>
      <c r="D39" s="4"/>
      <c r="E39" s="4"/>
      <c r="F39" s="4"/>
      <c r="G39" s="4"/>
      <c r="H39" s="5">
        <v>1919.41644</v>
      </c>
      <c r="I39" s="6">
        <v>1919.41644</v>
      </c>
      <c r="J39" s="6">
        <v>0</v>
      </c>
      <c r="K39" s="6">
        <v>1919.41644</v>
      </c>
      <c r="L39" s="6">
        <v>0</v>
      </c>
      <c r="M39" s="6">
        <v>1919.41644</v>
      </c>
      <c r="N39" s="6">
        <v>0</v>
      </c>
      <c r="O39" s="5">
        <v>1859.4</v>
      </c>
      <c r="P39" s="9">
        <v>1859.4</v>
      </c>
      <c r="Q39" s="19">
        <v>1732.3727699999999</v>
      </c>
      <c r="R39" s="23">
        <f t="shared" si="0"/>
        <v>90.255180371384128</v>
      </c>
    </row>
    <row r="40" spans="1:18" ht="25.5" outlineLevel="1">
      <c r="A40" s="3" t="s">
        <v>6</v>
      </c>
      <c r="B40" s="4" t="s">
        <v>7</v>
      </c>
      <c r="C40" s="4"/>
      <c r="D40" s="4"/>
      <c r="E40" s="4"/>
      <c r="F40" s="4"/>
      <c r="G40" s="4"/>
      <c r="H40" s="5">
        <v>1919.41644</v>
      </c>
      <c r="I40" s="6">
        <v>1919.41644</v>
      </c>
      <c r="J40" s="6">
        <v>0</v>
      </c>
      <c r="K40" s="6">
        <v>1919.41644</v>
      </c>
      <c r="L40" s="6">
        <v>0</v>
      </c>
      <c r="M40" s="6">
        <v>1919.41644</v>
      </c>
      <c r="N40" s="6">
        <v>0</v>
      </c>
      <c r="O40" s="5">
        <v>1859.4</v>
      </c>
      <c r="P40" s="9">
        <v>1859.4</v>
      </c>
      <c r="Q40" s="19">
        <v>1732.3727699999999</v>
      </c>
      <c r="R40" s="23">
        <f t="shared" si="0"/>
        <v>90.255180371384128</v>
      </c>
    </row>
    <row r="41" spans="1:18">
      <c r="A41" s="3" t="s">
        <v>25</v>
      </c>
      <c r="B41" s="4" t="s">
        <v>3</v>
      </c>
      <c r="C41" s="4"/>
      <c r="D41" s="4"/>
      <c r="E41" s="4"/>
      <c r="F41" s="4"/>
      <c r="G41" s="4"/>
      <c r="H41" s="5">
        <v>1158.4591600000001</v>
      </c>
      <c r="I41" s="6">
        <v>1158.4591600000001</v>
      </c>
      <c r="J41" s="6">
        <v>0</v>
      </c>
      <c r="K41" s="6">
        <v>1158.4591600000001</v>
      </c>
      <c r="L41" s="6">
        <v>0</v>
      </c>
      <c r="M41" s="6">
        <v>1158.4591600000001</v>
      </c>
      <c r="N41" s="6">
        <v>0</v>
      </c>
      <c r="O41" s="5">
        <v>1059.5</v>
      </c>
      <c r="P41" s="9">
        <v>1055.7</v>
      </c>
      <c r="Q41" s="19">
        <v>1155.4061999999999</v>
      </c>
      <c r="R41" s="23">
        <f t="shared" si="0"/>
        <v>99.736463735156605</v>
      </c>
    </row>
    <row r="42" spans="1:18" ht="25.5" outlineLevel="1">
      <c r="A42" s="26" t="s">
        <v>26</v>
      </c>
      <c r="B42" s="27" t="s">
        <v>27</v>
      </c>
      <c r="C42" s="27"/>
      <c r="D42" s="27"/>
      <c r="E42" s="27"/>
      <c r="F42" s="27"/>
      <c r="G42" s="27"/>
      <c r="H42" s="28">
        <v>1158.4591600000001</v>
      </c>
      <c r="I42" s="6">
        <v>1158.4591600000001</v>
      </c>
      <c r="J42" s="6">
        <v>0</v>
      </c>
      <c r="K42" s="6">
        <v>1158.4591600000001</v>
      </c>
      <c r="L42" s="6">
        <v>0</v>
      </c>
      <c r="M42" s="6">
        <v>1158.4591600000001</v>
      </c>
      <c r="N42" s="6">
        <v>0</v>
      </c>
      <c r="O42" s="5">
        <v>1059.5</v>
      </c>
      <c r="P42" s="9">
        <v>1055.7</v>
      </c>
      <c r="Q42" s="19">
        <v>1155.4061999999999</v>
      </c>
      <c r="R42" s="23">
        <f t="shared" si="0"/>
        <v>99.736463735156605</v>
      </c>
    </row>
    <row r="43" spans="1:18">
      <c r="A43" s="42" t="s">
        <v>28</v>
      </c>
      <c r="B43" s="43"/>
      <c r="C43" s="29"/>
      <c r="D43" s="29"/>
      <c r="E43" s="29"/>
      <c r="F43" s="29"/>
      <c r="G43" s="29"/>
      <c r="H43" s="30">
        <v>477690.00072000001</v>
      </c>
      <c r="I43" s="8">
        <v>477690.00072000001</v>
      </c>
      <c r="J43" s="8">
        <v>0</v>
      </c>
      <c r="K43" s="8">
        <v>477690.00072000001</v>
      </c>
      <c r="L43" s="8">
        <v>0</v>
      </c>
      <c r="M43" s="8">
        <v>477690.00072000001</v>
      </c>
      <c r="N43" s="8">
        <v>0</v>
      </c>
      <c r="O43" s="7">
        <v>431399.18599999999</v>
      </c>
      <c r="P43" s="7">
        <v>411939.44</v>
      </c>
      <c r="Q43" s="20">
        <v>473971.69922000001</v>
      </c>
      <c r="R43" s="23">
        <f t="shared" si="0"/>
        <v>99.22160784307907</v>
      </c>
    </row>
    <row r="44" spans="1:1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8">
      <c r="A45" s="31" t="s">
        <v>35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1"/>
    </row>
  </sheetData>
  <mergeCells count="8">
    <mergeCell ref="A45:P45"/>
    <mergeCell ref="A1:R1"/>
    <mergeCell ref="A2:R2"/>
    <mergeCell ref="A3:R3"/>
    <mergeCell ref="A5:Q5"/>
    <mergeCell ref="A6:R6"/>
    <mergeCell ref="Q7:S7"/>
    <mergeCell ref="A43:B43"/>
  </mergeCells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1CA5153-0A6D-4284-AE42-EA539DA524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2020-03-25T10:14:05Z</cp:lastPrinted>
  <dcterms:created xsi:type="dcterms:W3CDTF">2020-03-10T12:59:32Z</dcterms:created>
  <dcterms:modified xsi:type="dcterms:W3CDTF">2020-03-25T10:18:49Z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18.12.2014 15_03_21)(4).xlsx</vt:lpwstr>
  </property>
  <property fmtid="{D5CDD505-2E9C-101B-9397-08002B2CF9AE}" pid="3" name="Название отчета">
    <vt:lpwstr>Вариант (новый от 18.12.2014 15_03_21)(4).xlsx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