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Документ!$11:$11</definedName>
  </definedNames>
  <calcPr calcId="124519"/>
</workbook>
</file>

<file path=xl/calcChain.xml><?xml version="1.0" encoding="utf-8"?>
<calcChain xmlns="http://schemas.openxmlformats.org/spreadsheetml/2006/main">
  <c r="R50" i="2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</calcChain>
</file>

<file path=xl/sharedStrings.xml><?xml version="1.0" encoding="utf-8"?>
<sst xmlns="http://schemas.openxmlformats.org/spreadsheetml/2006/main" count="101" uniqueCount="89">
  <si>
    <t/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</si>
  <si>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</si>
  <si>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</si>
  <si>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</si>
  <si>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</si>
  <si>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</si>
  <si>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</si>
  <si>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</si>
  <si>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</si>
  <si>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</si>
  <si>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</si>
  <si>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</si>
  <si>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</si>
  <si>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</si>
  <si>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</si>
  <si>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</si>
  <si>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</si>
  <si>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</si>
  <si>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</si>
  <si>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</si>
  <si>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</si>
  <si>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</si>
  <si>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</si>
  <si>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</si>
  <si>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</si>
  <si>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</si>
  <si>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</si>
  <si>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</si>
  <si>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</si>
  <si>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</si>
  <si>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</si>
  <si>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</si>
  <si>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</si>
  <si>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</si>
  <si>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</si>
  <si>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</si>
  <si>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</si>
  <si>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</si>
  <si>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</si>
  <si>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</si>
  <si>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</si>
  <si>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</si>
  <si>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</si>
  <si>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</si>
  <si>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</si>
  <si>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</si>
  <si>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</si>
  <si>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</si>
  <si>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</si>
  <si>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</si>
  <si>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</si>
  <si>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</si>
  <si>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</si>
  <si>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</si>
  <si>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</si>
  <si>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</si>
  <si>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</si>
  <si>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</si>
  <si>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</si>
  <si>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</si>
  <si>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</si>
  <si>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  Другие вопросы в области социальной политики</t>
  </si>
  <si>
    <t>1006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</si>
  <si>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</si>
  <si>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</si>
  <si>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</si>
  <si>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</si>
  <si>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</si>
  <si>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</si>
  <si>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</si>
  <si>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</si>
  <si>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</si>
  <si>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</si>
  <si>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</si>
  <si>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</si>
  <si>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Прочие межбюджетные трансферты общего характера</t>
  </si>
  <si>
    <t>1403</t>
  </si>
  <si>
    <t xml:space="preserve">Всего расходов:   </t>
  </si>
  <si>
    <t>РАСПРЕДЕЛЕНИЕ</t>
  </si>
  <si>
    <t>Наименование показателя</t>
  </si>
  <si>
    <t>Раздел, подразделазд.</t>
  </si>
  <si>
    <t>Утверждено сводной бюджетной росписью
(тыс. рублей)</t>
  </si>
  <si>
    <t>Факт               (тыс. рублей)</t>
  </si>
  <si>
    <t>Процент исполнения (%)</t>
  </si>
  <si>
    <t xml:space="preserve">                                                                                   ________________</t>
  </si>
  <si>
    <t xml:space="preserve">                                                                                            к отчету об исполнении бюджета</t>
  </si>
  <si>
    <t>бюджетных ассигнований по разделам и подразделам классификации                                                                                                                   расходов бюджетов за 9 месяцев 2019 года</t>
  </si>
  <si>
    <t xml:space="preserve">                                                                                                                Малмыжского района за 9 месяцев 2019 года</t>
  </si>
  <si>
    <t xml:space="preserve">                                                                                                          Приложение № 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</si>
</sst>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2"/>
      <color rgb="FF000000"/>
      <name val="Arial Cyr"/>
      <family val="2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4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164" fontId="4" fillId="2" borderId="2">
      <alignment horizontal="right" vertical="top" shrinkToFit="1"/>
    </xf>
    <xf numFmtId="164" fontId="4" fillId="3" borderId="2">
      <alignment horizontal="right" vertical="top" shrinkToFit="1"/>
    </xf>
    <xf numFmtId="0" fontId="4" fillId="0" borderId="3">
      <alignment horizontal="right"/>
    </xf>
    <xf numFmtId="164" fontId="4" fillId="2" borderId="3">
      <alignment horizontal="right" vertical="top" shrinkToFit="1"/>
    </xf>
    <xf numFmtId="16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2" borderId="2">
      <alignment horizontal="right" vertical="top" shrinkToFit="1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4" fontId="4" fillId="3" borderId="2">
      <alignment horizontal="right" vertical="top" shrinkToFit="1"/>
    </xf>
    <xf numFmtId="0" fontId="1" fillId="0" borderId="1"/>
    <xf numFmtId="0" fontId="6" fillId="6" borderId="1"/>
    <xf numFmtId="0" fontId="7" fillId="0" borderId="1">
      <alignment horizontal="center"/>
    </xf>
    <xf numFmtId="0" fontId="8" fillId="0" borderId="1">
      <alignment horizontal="right"/>
    </xf>
    <xf numFmtId="164" fontId="4" fillId="3" borderId="2">
      <alignment horizontal="right" vertical="top" shrinkToFit="1"/>
    </xf>
  </cellStyleXfs>
  <cellXfs count="45">
    <xf numFmtId="0" fontId="0" fillId="0" borderId="0" xfId="0"/>
    <xf numFmtId="0" fontId="9" fillId="0" borderId="1" xfId="3" applyNumberFormat="1" applyFont="1" applyProtection="1">
      <alignment horizontal="center"/>
    </xf>
    <xf numFmtId="0" fontId="9" fillId="0" borderId="1" xfId="3" applyFont="1">
      <alignment horizontal="center"/>
    </xf>
    <xf numFmtId="0" fontId="9" fillId="5" borderId="1" xfId="2" applyNumberFormat="1" applyFont="1" applyFill="1" applyProtection="1"/>
    <xf numFmtId="0" fontId="10" fillId="0" borderId="0" xfId="0" applyFont="1" applyProtection="1">
      <protection locked="0"/>
    </xf>
    <xf numFmtId="0" fontId="9" fillId="0" borderId="1" xfId="2" applyNumberFormat="1" applyFont="1" applyProtection="1"/>
    <xf numFmtId="0" fontId="9" fillId="0" borderId="2" xfId="5" applyNumberFormat="1" applyFont="1" applyProtection="1">
      <alignment horizontal="center" vertical="center" wrapText="1"/>
    </xf>
    <xf numFmtId="0" fontId="9" fillId="5" borderId="2" xfId="5" applyNumberFormat="1" applyFont="1" applyFill="1" applyProtection="1">
      <alignment horizontal="center" vertical="center" wrapText="1"/>
    </xf>
    <xf numFmtId="0" fontId="9" fillId="0" borderId="5" xfId="5" applyNumberFormat="1" applyFont="1" applyBorder="1" applyProtection="1">
      <alignment horizontal="center" vertical="center" wrapText="1"/>
    </xf>
    <xf numFmtId="0" fontId="9" fillId="5" borderId="4" xfId="2" applyNumberFormat="1" applyFont="1" applyFill="1" applyBorder="1" applyAlignment="1" applyProtection="1">
      <alignment wrapText="1"/>
    </xf>
    <xf numFmtId="0" fontId="10" fillId="0" borderId="4" xfId="0" applyFont="1" applyBorder="1" applyAlignment="1" applyProtection="1">
      <alignment wrapText="1"/>
      <protection locked="0"/>
    </xf>
    <xf numFmtId="0" fontId="9" fillId="0" borderId="2" xfId="6" applyNumberFormat="1" applyFont="1" applyProtection="1">
      <alignment vertical="top" wrapText="1"/>
    </xf>
    <xf numFmtId="1" fontId="9" fillId="0" borderId="2" xfId="7" applyNumberFormat="1" applyFont="1" applyProtection="1">
      <alignment horizontal="center" vertical="top" shrinkToFit="1"/>
    </xf>
    <xf numFmtId="164" fontId="9" fillId="5" borderId="2" xfId="8" applyNumberFormat="1" applyFont="1" applyFill="1" applyProtection="1">
      <alignment horizontal="right" vertical="top" shrinkToFit="1"/>
    </xf>
    <xf numFmtId="164" fontId="9" fillId="3" borderId="2" xfId="9" applyNumberFormat="1" applyFont="1" applyProtection="1">
      <alignment horizontal="right" vertical="top" shrinkToFit="1"/>
    </xf>
    <xf numFmtId="164" fontId="9" fillId="2" borderId="2" xfId="8" applyNumberFormat="1" applyFont="1" applyProtection="1">
      <alignment horizontal="right" vertical="top" shrinkToFit="1"/>
    </xf>
    <xf numFmtId="164" fontId="9" fillId="2" borderId="5" xfId="8" applyNumberFormat="1" applyFont="1" applyBorder="1" applyProtection="1">
      <alignment horizontal="right" vertical="top" shrinkToFit="1"/>
    </xf>
    <xf numFmtId="164" fontId="9" fillId="5" borderId="2" xfId="33" applyNumberFormat="1" applyFont="1" applyFill="1" applyProtection="1">
      <alignment horizontal="right" vertical="top" shrinkToFit="1"/>
    </xf>
    <xf numFmtId="165" fontId="10" fillId="0" borderId="4" xfId="0" applyNumberFormat="1" applyFont="1" applyBorder="1" applyProtection="1">
      <protection locked="0"/>
    </xf>
    <xf numFmtId="164" fontId="9" fillId="5" borderId="7" xfId="8" applyNumberFormat="1" applyFont="1" applyFill="1" applyBorder="1" applyProtection="1">
      <alignment horizontal="right" vertical="top" shrinkToFit="1"/>
    </xf>
    <xf numFmtId="164" fontId="9" fillId="3" borderId="7" xfId="9" applyNumberFormat="1" applyFont="1" applyBorder="1" applyProtection="1">
      <alignment horizontal="right" vertical="top" shrinkToFit="1"/>
    </xf>
    <xf numFmtId="164" fontId="9" fillId="2" borderId="7" xfId="8" applyNumberFormat="1" applyFont="1" applyBorder="1" applyProtection="1">
      <alignment horizontal="right" vertical="top" shrinkToFit="1"/>
    </xf>
    <xf numFmtId="164" fontId="9" fillId="2" borderId="8" xfId="8" applyNumberFormat="1" applyFont="1" applyBorder="1" applyProtection="1">
      <alignment horizontal="right" vertical="top" shrinkToFit="1"/>
    </xf>
    <xf numFmtId="164" fontId="9" fillId="5" borderId="7" xfId="33" applyNumberFormat="1" applyFont="1" applyFill="1" applyBorder="1" applyProtection="1">
      <alignment horizontal="right" vertical="top" shrinkToFit="1"/>
    </xf>
    <xf numFmtId="0" fontId="9" fillId="0" borderId="3" xfId="10" applyNumberFormat="1" applyFont="1" applyProtection="1">
      <alignment horizontal="right"/>
    </xf>
    <xf numFmtId="164" fontId="9" fillId="5" borderId="4" xfId="11" applyNumberFormat="1" applyFont="1" applyFill="1" applyBorder="1" applyProtection="1">
      <alignment horizontal="right" vertical="top" shrinkToFit="1"/>
    </xf>
    <xf numFmtId="164" fontId="9" fillId="3" borderId="4" xfId="12" applyNumberFormat="1" applyFont="1" applyBorder="1" applyProtection="1">
      <alignment horizontal="right" vertical="top" shrinkToFit="1"/>
    </xf>
    <xf numFmtId="164" fontId="9" fillId="2" borderId="4" xfId="11" applyNumberFormat="1" applyFont="1" applyBorder="1" applyProtection="1">
      <alignment horizontal="right" vertical="top" shrinkToFit="1"/>
    </xf>
    <xf numFmtId="4" fontId="9" fillId="5" borderId="4" xfId="2" applyNumberFormat="1" applyFont="1" applyFill="1" applyBorder="1" applyProtection="1"/>
    <xf numFmtId="0" fontId="10" fillId="5" borderId="0" xfId="0" applyFont="1" applyFill="1" applyProtection="1">
      <protection locked="0"/>
    </xf>
    <xf numFmtId="0" fontId="9" fillId="0" borderId="1" xfId="1" applyNumberFormat="1" applyFont="1" applyProtection="1">
      <alignment wrapText="1"/>
    </xf>
    <xf numFmtId="0" fontId="9" fillId="0" borderId="1" xfId="13" applyNumberFormat="1" applyFont="1" applyAlignment="1" applyProtection="1">
      <alignment horizontal="left" wrapText="1"/>
    </xf>
    <xf numFmtId="0" fontId="9" fillId="0" borderId="1" xfId="13" applyFont="1" applyAlignment="1">
      <alignment horizontal="left" wrapText="1"/>
    </xf>
    <xf numFmtId="0" fontId="10" fillId="0" borderId="0" xfId="0" applyFont="1" applyAlignment="1"/>
    <xf numFmtId="0" fontId="9" fillId="0" borderId="6" xfId="4" applyNumberFormat="1" applyFont="1" applyBorder="1" applyProtection="1">
      <alignment horizontal="right"/>
    </xf>
    <xf numFmtId="0" fontId="9" fillId="0" borderId="3" xfId="10" applyNumberFormat="1" applyFont="1" applyProtection="1">
      <alignment horizontal="right"/>
    </xf>
    <xf numFmtId="0" fontId="9" fillId="0" borderId="3" xfId="10" applyFont="1">
      <alignment horizontal="right"/>
    </xf>
    <xf numFmtId="0" fontId="11" fillId="5" borderId="1" xfId="2" applyNumberFormat="1" applyFont="1" applyFill="1" applyAlignment="1" applyProtection="1"/>
    <xf numFmtId="0" fontId="12" fillId="0" borderId="1" xfId="0" applyFont="1" applyBorder="1" applyAlignment="1"/>
    <xf numFmtId="0" fontId="11" fillId="0" borderId="1" xfId="3" applyNumberFormat="1" applyFont="1" applyAlignment="1" applyProtection="1">
      <alignment horizontal="center"/>
    </xf>
    <xf numFmtId="0" fontId="12" fillId="0" borderId="0" xfId="0" applyFont="1" applyAlignment="1"/>
    <xf numFmtId="0" fontId="13" fillId="0" borderId="1" xfId="3" applyNumberFormat="1" applyFont="1" applyAlignment="1" applyProtection="1">
      <alignment horizontal="center"/>
    </xf>
    <xf numFmtId="0" fontId="14" fillId="0" borderId="0" xfId="0" applyFont="1" applyAlignment="1"/>
    <xf numFmtId="0" fontId="13" fillId="0" borderId="1" xfId="3" applyNumberFormat="1" applyFont="1" applyAlignment="1" applyProtection="1">
      <alignment horizontal="center" wrapText="1"/>
    </xf>
    <xf numFmtId="0" fontId="14" fillId="0" borderId="0" xfId="0" applyFont="1" applyAlignment="1">
      <alignment wrapText="1"/>
    </xf>
  </cellXfs>
  <cellStyles count="34">
    <cellStyle name="br" xfId="16"/>
    <cellStyle name="col" xfId="15"/>
    <cellStyle name="st24" xfId="11"/>
    <cellStyle name="st25" xfId="12"/>
    <cellStyle name="st26" xfId="8"/>
    <cellStyle name="st27" xfId="9"/>
    <cellStyle name="st51" xfId="33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xl57" xfId="31"/>
    <cellStyle name="xl58" xfId="32"/>
    <cellStyle name="Обычный" xfId="0" builtinId="0"/>
    <cellStyle name="Обычный 2" xfId="29"/>
    <cellStyle name="Обычный 3" xfId="3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showGridLines="0" tabSelected="1" view="pageLayout" zoomScaleSheetLayoutView="100" workbookViewId="0">
      <selection activeCell="A2" sqref="A2:R2"/>
    </sheetView>
  </sheetViews>
  <sheetFormatPr defaultRowHeight="15.75" outlineLevelRow="1"/>
  <cols>
    <col min="1" max="1" width="68.140625" style="4" customWidth="1"/>
    <col min="2" max="2" width="7.7109375" style="4" customWidth="1"/>
    <col min="3" max="7" width="9.140625" style="4" hidden="1"/>
    <col min="8" max="8" width="15.42578125" style="29" customWidth="1"/>
    <col min="9" max="15" width="9.140625" style="4" hidden="1"/>
    <col min="16" max="16" width="0.7109375" style="4" hidden="1" customWidth="1"/>
    <col min="17" max="17" width="12.28515625" style="29" customWidth="1"/>
    <col min="18" max="16384" width="9.140625" style="4"/>
  </cols>
  <sheetData>
    <row r="1" spans="1:18">
      <c r="A1" s="30"/>
      <c r="B1" s="30"/>
      <c r="C1" s="5"/>
      <c r="D1" s="5"/>
      <c r="E1" s="5"/>
      <c r="F1" s="5"/>
      <c r="G1" s="5"/>
      <c r="H1" s="3"/>
      <c r="I1" s="5"/>
      <c r="J1" s="5"/>
      <c r="K1" s="5"/>
      <c r="L1" s="5"/>
      <c r="M1" s="5"/>
      <c r="N1" s="5"/>
      <c r="O1" s="5"/>
      <c r="P1" s="5"/>
      <c r="Q1" s="3"/>
    </row>
    <row r="2" spans="1:18" ht="18.75">
      <c r="A2" s="37" t="s">
        <v>88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 ht="15" customHeight="1">
      <c r="A3" s="39" t="s">
        <v>85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40"/>
      <c r="R3" s="40"/>
    </row>
    <row r="4" spans="1:18" ht="15" customHeight="1">
      <c r="A4" s="39" t="s">
        <v>87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</row>
    <row r="5" spans="1:18" ht="15" customHeight="1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3"/>
    </row>
    <row r="6" spans="1:18" ht="18.75">
      <c r="A6" s="41" t="s">
        <v>78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</row>
    <row r="7" spans="1:18" ht="36.75" customHeight="1">
      <c r="A7" s="43" t="s">
        <v>86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</row>
    <row r="8" spans="1:18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3"/>
    </row>
    <row r="9" spans="1:18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3"/>
    </row>
    <row r="10" spans="1:18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"/>
    </row>
    <row r="11" spans="1:18" ht="82.5" customHeight="1">
      <c r="A11" s="6" t="s">
        <v>79</v>
      </c>
      <c r="B11" s="6" t="s">
        <v>80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7" t="s">
        <v>81</v>
      </c>
      <c r="I11" s="6" t="s">
        <v>0</v>
      </c>
      <c r="J11" s="6" t="s">
        <v>0</v>
      </c>
      <c r="K11" s="6" t="s">
        <v>0</v>
      </c>
      <c r="L11" s="6" t="s">
        <v>0</v>
      </c>
      <c r="M11" s="6" t="s">
        <v>0</v>
      </c>
      <c r="N11" s="6" t="s">
        <v>0</v>
      </c>
      <c r="O11" s="6" t="s">
        <v>0</v>
      </c>
      <c r="P11" s="8" t="s">
        <v>0</v>
      </c>
      <c r="Q11" s="9" t="s">
        <v>82</v>
      </c>
      <c r="R11" s="10" t="s">
        <v>83</v>
      </c>
    </row>
    <row r="12" spans="1:18" ht="15" customHeight="1">
      <c r="A12" s="11" t="s">
        <v>1</v>
      </c>
      <c r="B12" s="12" t="s">
        <v>2</v>
      </c>
      <c r="C12" s="12"/>
      <c r="D12" s="12"/>
      <c r="E12" s="12"/>
      <c r="F12" s="12"/>
      <c r="G12" s="12"/>
      <c r="H12" s="13">
        <v>35123.874199999998</v>
      </c>
      <c r="I12" s="14">
        <v>35123.874199999998</v>
      </c>
      <c r="J12" s="14">
        <v>0</v>
      </c>
      <c r="K12" s="14">
        <v>35123.874199999998</v>
      </c>
      <c r="L12" s="14">
        <v>0</v>
      </c>
      <c r="M12" s="14">
        <v>35123.874199999998</v>
      </c>
      <c r="N12" s="14">
        <v>0</v>
      </c>
      <c r="O12" s="15">
        <v>38526.800000000003</v>
      </c>
      <c r="P12" s="16">
        <v>43433.4</v>
      </c>
      <c r="Q12" s="17">
        <v>27139.798500000001</v>
      </c>
      <c r="R12" s="18">
        <f>SUM(Q12/H12*100)</f>
        <v>77.268806810610897</v>
      </c>
    </row>
    <row r="13" spans="1:18" ht="31.5" outlineLevel="1">
      <c r="A13" s="11" t="s">
        <v>3</v>
      </c>
      <c r="B13" s="12" t="s">
        <v>4</v>
      </c>
      <c r="C13" s="12"/>
      <c r="D13" s="12"/>
      <c r="E13" s="12"/>
      <c r="F13" s="12"/>
      <c r="G13" s="12"/>
      <c r="H13" s="13">
        <v>929</v>
      </c>
      <c r="I13" s="14">
        <v>929</v>
      </c>
      <c r="J13" s="14">
        <v>0</v>
      </c>
      <c r="K13" s="14">
        <v>929</v>
      </c>
      <c r="L13" s="14">
        <v>0</v>
      </c>
      <c r="M13" s="14">
        <v>929</v>
      </c>
      <c r="N13" s="14">
        <v>0</v>
      </c>
      <c r="O13" s="15">
        <v>929</v>
      </c>
      <c r="P13" s="16">
        <v>929</v>
      </c>
      <c r="Q13" s="17">
        <v>290.33199999999999</v>
      </c>
      <c r="R13" s="18">
        <f t="shared" ref="R13:R50" si="0">SUM(Q13/H13*100)</f>
        <v>31.252099031216364</v>
      </c>
    </row>
    <row r="14" spans="1:18" ht="47.25" outlineLevel="1">
      <c r="A14" s="11" t="s">
        <v>5</v>
      </c>
      <c r="B14" s="12" t="s">
        <v>6</v>
      </c>
      <c r="C14" s="12"/>
      <c r="D14" s="12"/>
      <c r="E14" s="12"/>
      <c r="F14" s="12"/>
      <c r="G14" s="12"/>
      <c r="H14" s="13">
        <v>137.69999999999999</v>
      </c>
      <c r="I14" s="14">
        <v>137.69999999999999</v>
      </c>
      <c r="J14" s="14">
        <v>0</v>
      </c>
      <c r="K14" s="14">
        <v>137.69999999999999</v>
      </c>
      <c r="L14" s="14">
        <v>0</v>
      </c>
      <c r="M14" s="14">
        <v>137.69999999999999</v>
      </c>
      <c r="N14" s="14">
        <v>0</v>
      </c>
      <c r="O14" s="15">
        <v>135.6</v>
      </c>
      <c r="P14" s="16">
        <v>134.6</v>
      </c>
      <c r="Q14" s="17">
        <v>35</v>
      </c>
      <c r="R14" s="18">
        <f t="shared" si="0"/>
        <v>25.417574437182282</v>
      </c>
    </row>
    <row r="15" spans="1:18" ht="47.25" outlineLevel="1">
      <c r="A15" s="11" t="s">
        <v>7</v>
      </c>
      <c r="B15" s="12" t="s">
        <v>8</v>
      </c>
      <c r="C15" s="12"/>
      <c r="D15" s="12"/>
      <c r="E15" s="12"/>
      <c r="F15" s="12"/>
      <c r="G15" s="12"/>
      <c r="H15" s="13">
        <v>22289.717199999999</v>
      </c>
      <c r="I15" s="14">
        <v>22289.717199999999</v>
      </c>
      <c r="J15" s="14">
        <v>0</v>
      </c>
      <c r="K15" s="14">
        <v>22289.717199999999</v>
      </c>
      <c r="L15" s="14">
        <v>0</v>
      </c>
      <c r="M15" s="14">
        <v>22289.717199999999</v>
      </c>
      <c r="N15" s="14">
        <v>0</v>
      </c>
      <c r="O15" s="15">
        <v>22360.5</v>
      </c>
      <c r="P15" s="16">
        <v>22188.9</v>
      </c>
      <c r="Q15" s="17">
        <v>18528.320599999999</v>
      </c>
      <c r="R15" s="18">
        <f t="shared" si="0"/>
        <v>83.124969391715737</v>
      </c>
    </row>
    <row r="16" spans="1:18" outlineLevel="1">
      <c r="A16" s="11" t="s">
        <v>9</v>
      </c>
      <c r="B16" s="12" t="s">
        <v>10</v>
      </c>
      <c r="C16" s="12"/>
      <c r="D16" s="12"/>
      <c r="E16" s="12"/>
      <c r="F16" s="12"/>
      <c r="G16" s="12"/>
      <c r="H16" s="13">
        <v>3.8</v>
      </c>
      <c r="I16" s="14">
        <v>3.8</v>
      </c>
      <c r="J16" s="14">
        <v>0</v>
      </c>
      <c r="K16" s="14">
        <v>3.8</v>
      </c>
      <c r="L16" s="14">
        <v>0</v>
      </c>
      <c r="M16" s="14">
        <v>3.8</v>
      </c>
      <c r="N16" s="14">
        <v>0</v>
      </c>
      <c r="O16" s="15">
        <v>4.0999999999999996</v>
      </c>
      <c r="P16" s="16">
        <v>4.2</v>
      </c>
      <c r="Q16" s="17">
        <v>2.6040000000000001</v>
      </c>
      <c r="R16" s="18">
        <f t="shared" si="0"/>
        <v>68.526315789473685</v>
      </c>
    </row>
    <row r="17" spans="1:18" ht="47.25" outlineLevel="1">
      <c r="A17" s="11" t="s">
        <v>11</v>
      </c>
      <c r="B17" s="12" t="s">
        <v>12</v>
      </c>
      <c r="C17" s="12"/>
      <c r="D17" s="12"/>
      <c r="E17" s="12"/>
      <c r="F17" s="12"/>
      <c r="G17" s="12"/>
      <c r="H17" s="13">
        <v>929.7</v>
      </c>
      <c r="I17" s="14">
        <v>929.7</v>
      </c>
      <c r="J17" s="14">
        <v>0</v>
      </c>
      <c r="K17" s="14">
        <v>929.7</v>
      </c>
      <c r="L17" s="14">
        <v>0</v>
      </c>
      <c r="M17" s="14">
        <v>929.7</v>
      </c>
      <c r="N17" s="14">
        <v>0</v>
      </c>
      <c r="O17" s="15">
        <v>923.9</v>
      </c>
      <c r="P17" s="16">
        <v>921.1</v>
      </c>
      <c r="Q17" s="17">
        <v>770.25220000000002</v>
      </c>
      <c r="R17" s="18">
        <f t="shared" si="0"/>
        <v>82.84954286328923</v>
      </c>
    </row>
    <row r="18" spans="1:18" outlineLevel="1">
      <c r="A18" s="11" t="s">
        <v>13</v>
      </c>
      <c r="B18" s="12" t="s">
        <v>14</v>
      </c>
      <c r="C18" s="12"/>
      <c r="D18" s="12"/>
      <c r="E18" s="12"/>
      <c r="F18" s="12"/>
      <c r="G18" s="12"/>
      <c r="H18" s="13">
        <v>200</v>
      </c>
      <c r="I18" s="14">
        <v>200</v>
      </c>
      <c r="J18" s="14">
        <v>0</v>
      </c>
      <c r="K18" s="14">
        <v>200</v>
      </c>
      <c r="L18" s="14">
        <v>0</v>
      </c>
      <c r="M18" s="14">
        <v>200</v>
      </c>
      <c r="N18" s="14">
        <v>0</v>
      </c>
      <c r="O18" s="15">
        <v>200</v>
      </c>
      <c r="P18" s="16">
        <v>200</v>
      </c>
      <c r="Q18" s="17">
        <v>0</v>
      </c>
      <c r="R18" s="18">
        <f t="shared" si="0"/>
        <v>0</v>
      </c>
    </row>
    <row r="19" spans="1:18" outlineLevel="1">
      <c r="A19" s="11" t="s">
        <v>15</v>
      </c>
      <c r="B19" s="12" t="s">
        <v>16</v>
      </c>
      <c r="C19" s="12"/>
      <c r="D19" s="12"/>
      <c r="E19" s="12"/>
      <c r="F19" s="12"/>
      <c r="G19" s="12"/>
      <c r="H19" s="13">
        <v>10633.957</v>
      </c>
      <c r="I19" s="14">
        <v>10633.957</v>
      </c>
      <c r="J19" s="14">
        <v>0</v>
      </c>
      <c r="K19" s="14">
        <v>10633.957</v>
      </c>
      <c r="L19" s="14">
        <v>0</v>
      </c>
      <c r="M19" s="14">
        <v>10633.957</v>
      </c>
      <c r="N19" s="14">
        <v>0</v>
      </c>
      <c r="O19" s="15">
        <v>13973.7</v>
      </c>
      <c r="P19" s="16">
        <v>19055.599999999999</v>
      </c>
      <c r="Q19" s="17">
        <v>7513.2897000000003</v>
      </c>
      <c r="R19" s="18">
        <f t="shared" si="0"/>
        <v>70.653752878632105</v>
      </c>
    </row>
    <row r="20" spans="1:18">
      <c r="A20" s="11" t="s">
        <v>17</v>
      </c>
      <c r="B20" s="12" t="s">
        <v>18</v>
      </c>
      <c r="C20" s="12"/>
      <c r="D20" s="12"/>
      <c r="E20" s="12"/>
      <c r="F20" s="12"/>
      <c r="G20" s="12"/>
      <c r="H20" s="13">
        <v>1644.6</v>
      </c>
      <c r="I20" s="14">
        <v>1644.6</v>
      </c>
      <c r="J20" s="14">
        <v>0</v>
      </c>
      <c r="K20" s="14">
        <v>1644.6</v>
      </c>
      <c r="L20" s="14">
        <v>0</v>
      </c>
      <c r="M20" s="14">
        <v>1644.6</v>
      </c>
      <c r="N20" s="14">
        <v>0</v>
      </c>
      <c r="O20" s="15">
        <v>1678</v>
      </c>
      <c r="P20" s="16">
        <v>1678</v>
      </c>
      <c r="Q20" s="17">
        <v>1146.3030000000001</v>
      </c>
      <c r="R20" s="18">
        <f t="shared" si="0"/>
        <v>69.701021524990892</v>
      </c>
    </row>
    <row r="21" spans="1:18" outlineLevel="1">
      <c r="A21" s="11" t="s">
        <v>19</v>
      </c>
      <c r="B21" s="12" t="s">
        <v>20</v>
      </c>
      <c r="C21" s="12"/>
      <c r="D21" s="12"/>
      <c r="E21" s="12"/>
      <c r="F21" s="12"/>
      <c r="G21" s="12"/>
      <c r="H21" s="13">
        <v>1644.6</v>
      </c>
      <c r="I21" s="14">
        <v>1644.6</v>
      </c>
      <c r="J21" s="14">
        <v>0</v>
      </c>
      <c r="K21" s="14">
        <v>1644.6</v>
      </c>
      <c r="L21" s="14">
        <v>0</v>
      </c>
      <c r="M21" s="14">
        <v>1644.6</v>
      </c>
      <c r="N21" s="14">
        <v>0</v>
      </c>
      <c r="O21" s="15">
        <v>1678</v>
      </c>
      <c r="P21" s="16">
        <v>1678</v>
      </c>
      <c r="Q21" s="17">
        <v>1146.3030000000001</v>
      </c>
      <c r="R21" s="18">
        <f t="shared" si="0"/>
        <v>69.701021524990892</v>
      </c>
    </row>
    <row r="22" spans="1:18" ht="31.5">
      <c r="A22" s="11" t="s">
        <v>21</v>
      </c>
      <c r="B22" s="12" t="s">
        <v>22</v>
      </c>
      <c r="C22" s="12"/>
      <c r="D22" s="12"/>
      <c r="E22" s="12"/>
      <c r="F22" s="12"/>
      <c r="G22" s="12"/>
      <c r="H22" s="13">
        <v>1077</v>
      </c>
      <c r="I22" s="14">
        <v>1077</v>
      </c>
      <c r="J22" s="14">
        <v>0</v>
      </c>
      <c r="K22" s="14">
        <v>1077</v>
      </c>
      <c r="L22" s="14">
        <v>0</v>
      </c>
      <c r="M22" s="14">
        <v>1077</v>
      </c>
      <c r="N22" s="14">
        <v>0</v>
      </c>
      <c r="O22" s="15">
        <v>872.9</v>
      </c>
      <c r="P22" s="16">
        <v>868.9</v>
      </c>
      <c r="Q22" s="17">
        <v>814.78660000000002</v>
      </c>
      <c r="R22" s="18">
        <f t="shared" si="0"/>
        <v>75.653351903435478</v>
      </c>
    </row>
    <row r="23" spans="1:18" ht="31.5" outlineLevel="1">
      <c r="A23" s="11" t="s">
        <v>23</v>
      </c>
      <c r="B23" s="12" t="s">
        <v>24</v>
      </c>
      <c r="C23" s="12"/>
      <c r="D23" s="12"/>
      <c r="E23" s="12"/>
      <c r="F23" s="12"/>
      <c r="G23" s="12"/>
      <c r="H23" s="13">
        <v>1077</v>
      </c>
      <c r="I23" s="14">
        <v>1077</v>
      </c>
      <c r="J23" s="14">
        <v>0</v>
      </c>
      <c r="K23" s="14">
        <v>1077</v>
      </c>
      <c r="L23" s="14">
        <v>0</v>
      </c>
      <c r="M23" s="14">
        <v>1077</v>
      </c>
      <c r="N23" s="14">
        <v>0</v>
      </c>
      <c r="O23" s="15">
        <v>872.9</v>
      </c>
      <c r="P23" s="16">
        <v>868.9</v>
      </c>
      <c r="Q23" s="17">
        <v>814.78660000000002</v>
      </c>
      <c r="R23" s="18">
        <f t="shared" si="0"/>
        <v>75.653351903435478</v>
      </c>
    </row>
    <row r="24" spans="1:18">
      <c r="A24" s="11" t="s">
        <v>25</v>
      </c>
      <c r="B24" s="12" t="s">
        <v>26</v>
      </c>
      <c r="C24" s="12"/>
      <c r="D24" s="12"/>
      <c r="E24" s="12"/>
      <c r="F24" s="12"/>
      <c r="G24" s="12"/>
      <c r="H24" s="13">
        <v>47673.6751</v>
      </c>
      <c r="I24" s="14">
        <v>47673.6751</v>
      </c>
      <c r="J24" s="14">
        <v>0</v>
      </c>
      <c r="K24" s="14">
        <v>47673.6751</v>
      </c>
      <c r="L24" s="14">
        <v>0</v>
      </c>
      <c r="M24" s="14">
        <v>47673.6751</v>
      </c>
      <c r="N24" s="14">
        <v>0</v>
      </c>
      <c r="O24" s="15">
        <v>37171.699999999997</v>
      </c>
      <c r="P24" s="16">
        <v>32197.4</v>
      </c>
      <c r="Q24" s="17">
        <v>34303.673199999997</v>
      </c>
      <c r="R24" s="18">
        <f t="shared" si="0"/>
        <v>71.955168398586494</v>
      </c>
    </row>
    <row r="25" spans="1:18" outlineLevel="1">
      <c r="A25" s="11" t="s">
        <v>27</v>
      </c>
      <c r="B25" s="12" t="s">
        <v>28</v>
      </c>
      <c r="C25" s="12"/>
      <c r="D25" s="12"/>
      <c r="E25" s="12"/>
      <c r="F25" s="12"/>
      <c r="G25" s="12"/>
      <c r="H25" s="13">
        <v>4609.6059999999998</v>
      </c>
      <c r="I25" s="14">
        <v>4609.6059999999998</v>
      </c>
      <c r="J25" s="14">
        <v>0</v>
      </c>
      <c r="K25" s="14">
        <v>4609.6059999999998</v>
      </c>
      <c r="L25" s="14">
        <v>0</v>
      </c>
      <c r="M25" s="14">
        <v>4609.6059999999998</v>
      </c>
      <c r="N25" s="14">
        <v>0</v>
      </c>
      <c r="O25" s="15">
        <v>3128.4</v>
      </c>
      <c r="P25" s="16">
        <v>2116.8000000000002</v>
      </c>
      <c r="Q25" s="17">
        <v>2775.1632</v>
      </c>
      <c r="R25" s="18">
        <f t="shared" si="0"/>
        <v>60.203913306256538</v>
      </c>
    </row>
    <row r="26" spans="1:18" outlineLevel="1">
      <c r="A26" s="11" t="s">
        <v>29</v>
      </c>
      <c r="B26" s="12" t="s">
        <v>30</v>
      </c>
      <c r="C26" s="12"/>
      <c r="D26" s="12"/>
      <c r="E26" s="12"/>
      <c r="F26" s="12"/>
      <c r="G26" s="12"/>
      <c r="H26" s="13">
        <v>2058.819</v>
      </c>
      <c r="I26" s="14">
        <v>2058.819</v>
      </c>
      <c r="J26" s="14">
        <v>0</v>
      </c>
      <c r="K26" s="14">
        <v>2058.819</v>
      </c>
      <c r="L26" s="14">
        <v>0</v>
      </c>
      <c r="M26" s="14">
        <v>2058.819</v>
      </c>
      <c r="N26" s="14">
        <v>0</v>
      </c>
      <c r="O26" s="15">
        <v>1000</v>
      </c>
      <c r="P26" s="16">
        <v>1000</v>
      </c>
      <c r="Q26" s="17">
        <v>2038.819</v>
      </c>
      <c r="R26" s="18">
        <f t="shared" si="0"/>
        <v>99.028569291423878</v>
      </c>
    </row>
    <row r="27" spans="1:18" outlineLevel="1">
      <c r="A27" s="11" t="s">
        <v>31</v>
      </c>
      <c r="B27" s="12" t="s">
        <v>32</v>
      </c>
      <c r="C27" s="12"/>
      <c r="D27" s="12"/>
      <c r="E27" s="12"/>
      <c r="F27" s="12"/>
      <c r="G27" s="12"/>
      <c r="H27" s="13">
        <v>40096.700900000003</v>
      </c>
      <c r="I27" s="14">
        <v>40096.700900000003</v>
      </c>
      <c r="J27" s="14">
        <v>0</v>
      </c>
      <c r="K27" s="14">
        <v>40096.700900000003</v>
      </c>
      <c r="L27" s="14">
        <v>0</v>
      </c>
      <c r="M27" s="14">
        <v>40096.700900000003</v>
      </c>
      <c r="N27" s="14">
        <v>0</v>
      </c>
      <c r="O27" s="15">
        <v>32475.599999999999</v>
      </c>
      <c r="P27" s="16">
        <v>28514.1</v>
      </c>
      <c r="Q27" s="17">
        <v>28930.075700000001</v>
      </c>
      <c r="R27" s="18">
        <f t="shared" si="0"/>
        <v>72.150763156676561</v>
      </c>
    </row>
    <row r="28" spans="1:18" outlineLevel="1">
      <c r="A28" s="11" t="s">
        <v>33</v>
      </c>
      <c r="B28" s="12" t="s">
        <v>34</v>
      </c>
      <c r="C28" s="12"/>
      <c r="D28" s="12"/>
      <c r="E28" s="12"/>
      <c r="F28" s="12"/>
      <c r="G28" s="12"/>
      <c r="H28" s="13">
        <v>908.54920000000004</v>
      </c>
      <c r="I28" s="14">
        <v>908.54920000000004</v>
      </c>
      <c r="J28" s="14">
        <v>0</v>
      </c>
      <c r="K28" s="14">
        <v>908.54920000000004</v>
      </c>
      <c r="L28" s="14">
        <v>0</v>
      </c>
      <c r="M28" s="14">
        <v>908.54920000000004</v>
      </c>
      <c r="N28" s="14">
        <v>0</v>
      </c>
      <c r="O28" s="15">
        <v>567.70000000000005</v>
      </c>
      <c r="P28" s="16">
        <v>566.5</v>
      </c>
      <c r="Q28" s="17">
        <v>559.61530000000005</v>
      </c>
      <c r="R28" s="18">
        <f t="shared" si="0"/>
        <v>61.59438586264784</v>
      </c>
    </row>
    <row r="29" spans="1:18">
      <c r="A29" s="11" t="s">
        <v>35</v>
      </c>
      <c r="B29" s="12" t="s">
        <v>36</v>
      </c>
      <c r="C29" s="12"/>
      <c r="D29" s="12"/>
      <c r="E29" s="12"/>
      <c r="F29" s="12"/>
      <c r="G29" s="12"/>
      <c r="H29" s="13">
        <v>276276.78590000002</v>
      </c>
      <c r="I29" s="14">
        <v>276276.78590000002</v>
      </c>
      <c r="J29" s="14">
        <v>0</v>
      </c>
      <c r="K29" s="14">
        <v>276276.78590000002</v>
      </c>
      <c r="L29" s="14">
        <v>0</v>
      </c>
      <c r="M29" s="14">
        <v>276276.78590000002</v>
      </c>
      <c r="N29" s="14">
        <v>0</v>
      </c>
      <c r="O29" s="15">
        <v>255572.2402</v>
      </c>
      <c r="P29" s="16">
        <v>252324.54019999999</v>
      </c>
      <c r="Q29" s="17">
        <v>199194.22510000001</v>
      </c>
      <c r="R29" s="18">
        <f t="shared" si="0"/>
        <v>72.099515871774884</v>
      </c>
    </row>
    <row r="30" spans="1:18" outlineLevel="1">
      <c r="A30" s="11" t="s">
        <v>37</v>
      </c>
      <c r="B30" s="12" t="s">
        <v>38</v>
      </c>
      <c r="C30" s="12"/>
      <c r="D30" s="12"/>
      <c r="E30" s="12"/>
      <c r="F30" s="12"/>
      <c r="G30" s="12"/>
      <c r="H30" s="13">
        <v>63693.649700000002</v>
      </c>
      <c r="I30" s="14">
        <v>63693.649700000002</v>
      </c>
      <c r="J30" s="14">
        <v>0</v>
      </c>
      <c r="K30" s="14">
        <v>63693.649700000002</v>
      </c>
      <c r="L30" s="14">
        <v>0</v>
      </c>
      <c r="M30" s="14">
        <v>63693.649700000002</v>
      </c>
      <c r="N30" s="14">
        <v>0</v>
      </c>
      <c r="O30" s="15">
        <v>62996.6</v>
      </c>
      <c r="P30" s="16">
        <v>61886.2</v>
      </c>
      <c r="Q30" s="17">
        <v>47209.676700000004</v>
      </c>
      <c r="R30" s="18">
        <f t="shared" si="0"/>
        <v>74.119911360645432</v>
      </c>
    </row>
    <row r="31" spans="1:18" outlineLevel="1">
      <c r="A31" s="11" t="s">
        <v>39</v>
      </c>
      <c r="B31" s="12" t="s">
        <v>40</v>
      </c>
      <c r="C31" s="12"/>
      <c r="D31" s="12"/>
      <c r="E31" s="12"/>
      <c r="F31" s="12"/>
      <c r="G31" s="12"/>
      <c r="H31" s="13">
        <v>190575.6</v>
      </c>
      <c r="I31" s="14">
        <v>190575.6</v>
      </c>
      <c r="J31" s="14">
        <v>0</v>
      </c>
      <c r="K31" s="14">
        <v>190575.6</v>
      </c>
      <c r="L31" s="14">
        <v>0</v>
      </c>
      <c r="M31" s="14">
        <v>190575.6</v>
      </c>
      <c r="N31" s="14">
        <v>0</v>
      </c>
      <c r="O31" s="15">
        <v>174322.20009999999</v>
      </c>
      <c r="P31" s="16">
        <v>172406.70009999999</v>
      </c>
      <c r="Q31" s="17">
        <v>134491.29740000001</v>
      </c>
      <c r="R31" s="18">
        <f t="shared" si="0"/>
        <v>70.57110007786936</v>
      </c>
    </row>
    <row r="32" spans="1:18" outlineLevel="1">
      <c r="A32" s="11" t="s">
        <v>41</v>
      </c>
      <c r="B32" s="12" t="s">
        <v>42</v>
      </c>
      <c r="C32" s="12"/>
      <c r="D32" s="12"/>
      <c r="E32" s="12"/>
      <c r="F32" s="12"/>
      <c r="G32" s="12"/>
      <c r="H32" s="13">
        <v>17146.396100000002</v>
      </c>
      <c r="I32" s="14">
        <v>17146.396100000002</v>
      </c>
      <c r="J32" s="14">
        <v>0</v>
      </c>
      <c r="K32" s="14">
        <v>17146.396100000002</v>
      </c>
      <c r="L32" s="14">
        <v>0</v>
      </c>
      <c r="M32" s="14">
        <v>17146.396100000002</v>
      </c>
      <c r="N32" s="14">
        <v>0</v>
      </c>
      <c r="O32" s="15">
        <v>13447.8999</v>
      </c>
      <c r="P32" s="16">
        <v>13253.599899999999</v>
      </c>
      <c r="Q32" s="17">
        <v>13043.311600000001</v>
      </c>
      <c r="R32" s="18">
        <f t="shared" si="0"/>
        <v>76.070280448029536</v>
      </c>
    </row>
    <row r="33" spans="1:18" outlineLevel="1">
      <c r="A33" s="11" t="s">
        <v>43</v>
      </c>
      <c r="B33" s="12" t="s">
        <v>44</v>
      </c>
      <c r="C33" s="12"/>
      <c r="D33" s="12"/>
      <c r="E33" s="12"/>
      <c r="F33" s="12"/>
      <c r="G33" s="12"/>
      <c r="H33" s="13">
        <v>715.44010000000003</v>
      </c>
      <c r="I33" s="14">
        <v>715.44010000000003</v>
      </c>
      <c r="J33" s="14">
        <v>0</v>
      </c>
      <c r="K33" s="14">
        <v>715.44010000000003</v>
      </c>
      <c r="L33" s="14">
        <v>0</v>
      </c>
      <c r="M33" s="14">
        <v>715.44010000000003</v>
      </c>
      <c r="N33" s="14">
        <v>0</v>
      </c>
      <c r="O33" s="15">
        <v>694.64020000000005</v>
      </c>
      <c r="P33" s="16">
        <v>684.24019999999996</v>
      </c>
      <c r="Q33" s="17">
        <v>688.09069999999997</v>
      </c>
      <c r="R33" s="18">
        <f t="shared" si="0"/>
        <v>96.177262079662569</v>
      </c>
    </row>
    <row r="34" spans="1:18" outlineLevel="1">
      <c r="A34" s="11" t="s">
        <v>45</v>
      </c>
      <c r="B34" s="12" t="s">
        <v>46</v>
      </c>
      <c r="C34" s="12"/>
      <c r="D34" s="12"/>
      <c r="E34" s="12"/>
      <c r="F34" s="12"/>
      <c r="G34" s="12"/>
      <c r="H34" s="13">
        <v>4145.7</v>
      </c>
      <c r="I34" s="14">
        <v>4145.7</v>
      </c>
      <c r="J34" s="14">
        <v>0</v>
      </c>
      <c r="K34" s="14">
        <v>4145.7</v>
      </c>
      <c r="L34" s="14">
        <v>0</v>
      </c>
      <c r="M34" s="14">
        <v>4145.7</v>
      </c>
      <c r="N34" s="14">
        <v>0</v>
      </c>
      <c r="O34" s="15">
        <v>4110.8999999999996</v>
      </c>
      <c r="P34" s="16">
        <v>4093.8</v>
      </c>
      <c r="Q34" s="17">
        <v>3761.8487</v>
      </c>
      <c r="R34" s="18">
        <f t="shared" si="0"/>
        <v>90.740977398268086</v>
      </c>
    </row>
    <row r="35" spans="1:18">
      <c r="A35" s="11" t="s">
        <v>47</v>
      </c>
      <c r="B35" s="12" t="s">
        <v>48</v>
      </c>
      <c r="C35" s="12"/>
      <c r="D35" s="12"/>
      <c r="E35" s="12"/>
      <c r="F35" s="12"/>
      <c r="G35" s="12"/>
      <c r="H35" s="13">
        <v>36439.657299999999</v>
      </c>
      <c r="I35" s="14">
        <v>36439.657299999999</v>
      </c>
      <c r="J35" s="14">
        <v>0</v>
      </c>
      <c r="K35" s="14">
        <v>36439.657299999999</v>
      </c>
      <c r="L35" s="14">
        <v>0</v>
      </c>
      <c r="M35" s="14">
        <v>36439.657299999999</v>
      </c>
      <c r="N35" s="14">
        <v>0</v>
      </c>
      <c r="O35" s="15">
        <v>27443.900099999999</v>
      </c>
      <c r="P35" s="16">
        <v>27082.3001</v>
      </c>
      <c r="Q35" s="17">
        <v>28396.647799999999</v>
      </c>
      <c r="R35" s="18">
        <f t="shared" si="0"/>
        <v>77.927867340289168</v>
      </c>
    </row>
    <row r="36" spans="1:18" outlineLevel="1">
      <c r="A36" s="11" t="s">
        <v>49</v>
      </c>
      <c r="B36" s="12" t="s">
        <v>50</v>
      </c>
      <c r="C36" s="12"/>
      <c r="D36" s="12"/>
      <c r="E36" s="12"/>
      <c r="F36" s="12"/>
      <c r="G36" s="12"/>
      <c r="H36" s="13">
        <v>34399.445299999999</v>
      </c>
      <c r="I36" s="14">
        <v>34399.445299999999</v>
      </c>
      <c r="J36" s="14">
        <v>0</v>
      </c>
      <c r="K36" s="14">
        <v>34399.445299999999</v>
      </c>
      <c r="L36" s="14">
        <v>0</v>
      </c>
      <c r="M36" s="14">
        <v>34399.445299999999</v>
      </c>
      <c r="N36" s="14">
        <v>0</v>
      </c>
      <c r="O36" s="15">
        <v>25589.6001</v>
      </c>
      <c r="P36" s="16">
        <v>25248.900099999999</v>
      </c>
      <c r="Q36" s="17">
        <v>26517.5527</v>
      </c>
      <c r="R36" s="18">
        <f t="shared" si="0"/>
        <v>77.087152041954582</v>
      </c>
    </row>
    <row r="37" spans="1:18" outlineLevel="1">
      <c r="A37" s="11" t="s">
        <v>51</v>
      </c>
      <c r="B37" s="12" t="s">
        <v>52</v>
      </c>
      <c r="C37" s="12"/>
      <c r="D37" s="12"/>
      <c r="E37" s="12"/>
      <c r="F37" s="12"/>
      <c r="G37" s="12"/>
      <c r="H37" s="13">
        <v>2040.212</v>
      </c>
      <c r="I37" s="14">
        <v>2040.212</v>
      </c>
      <c r="J37" s="14">
        <v>0</v>
      </c>
      <c r="K37" s="14">
        <v>2040.212</v>
      </c>
      <c r="L37" s="14">
        <v>0</v>
      </c>
      <c r="M37" s="14">
        <v>2040.212</v>
      </c>
      <c r="N37" s="14">
        <v>0</v>
      </c>
      <c r="O37" s="15">
        <v>1854.3</v>
      </c>
      <c r="P37" s="16">
        <v>1833.4</v>
      </c>
      <c r="Q37" s="17">
        <v>1879.0951</v>
      </c>
      <c r="R37" s="18">
        <f t="shared" si="0"/>
        <v>92.102933420644518</v>
      </c>
    </row>
    <row r="38" spans="1:18">
      <c r="A38" s="11" t="s">
        <v>53</v>
      </c>
      <c r="B38" s="12" t="s">
        <v>54</v>
      </c>
      <c r="C38" s="12"/>
      <c r="D38" s="12"/>
      <c r="E38" s="12"/>
      <c r="F38" s="12"/>
      <c r="G38" s="12"/>
      <c r="H38" s="13">
        <v>24380.3812</v>
      </c>
      <c r="I38" s="14">
        <v>24380.3812</v>
      </c>
      <c r="J38" s="14">
        <v>0</v>
      </c>
      <c r="K38" s="14">
        <v>24380.3812</v>
      </c>
      <c r="L38" s="14">
        <v>0</v>
      </c>
      <c r="M38" s="14">
        <v>24380.3812</v>
      </c>
      <c r="N38" s="14">
        <v>0</v>
      </c>
      <c r="O38" s="15">
        <v>30509</v>
      </c>
      <c r="P38" s="16">
        <v>24248.400000000001</v>
      </c>
      <c r="Q38" s="17">
        <v>16248.0195</v>
      </c>
      <c r="R38" s="18">
        <f t="shared" si="0"/>
        <v>66.643828768354126</v>
      </c>
    </row>
    <row r="39" spans="1:18" outlineLevel="1">
      <c r="A39" s="11" t="s">
        <v>55</v>
      </c>
      <c r="B39" s="12" t="s">
        <v>56</v>
      </c>
      <c r="C39" s="12"/>
      <c r="D39" s="12"/>
      <c r="E39" s="12"/>
      <c r="F39" s="12"/>
      <c r="G39" s="12"/>
      <c r="H39" s="13">
        <v>3288</v>
      </c>
      <c r="I39" s="14">
        <v>3288</v>
      </c>
      <c r="J39" s="14">
        <v>0</v>
      </c>
      <c r="K39" s="14">
        <v>3288</v>
      </c>
      <c r="L39" s="14">
        <v>0</v>
      </c>
      <c r="M39" s="14">
        <v>3288</v>
      </c>
      <c r="N39" s="14">
        <v>0</v>
      </c>
      <c r="O39" s="15">
        <v>2874.9</v>
      </c>
      <c r="P39" s="16">
        <v>2719.2</v>
      </c>
      <c r="Q39" s="17">
        <v>2217.3261000000002</v>
      </c>
      <c r="R39" s="18">
        <f t="shared" si="0"/>
        <v>67.436925182481758</v>
      </c>
    </row>
    <row r="40" spans="1:18" outlineLevel="1">
      <c r="A40" s="11" t="s">
        <v>57</v>
      </c>
      <c r="B40" s="12" t="s">
        <v>58</v>
      </c>
      <c r="C40" s="12"/>
      <c r="D40" s="12"/>
      <c r="E40" s="12"/>
      <c r="F40" s="12"/>
      <c r="G40" s="12"/>
      <c r="H40" s="13">
        <v>7942</v>
      </c>
      <c r="I40" s="14">
        <v>7942</v>
      </c>
      <c r="J40" s="14">
        <v>0</v>
      </c>
      <c r="K40" s="14">
        <v>7942</v>
      </c>
      <c r="L40" s="14">
        <v>0</v>
      </c>
      <c r="M40" s="14">
        <v>7942</v>
      </c>
      <c r="N40" s="14">
        <v>0</v>
      </c>
      <c r="O40" s="15">
        <v>8206</v>
      </c>
      <c r="P40" s="16">
        <v>8519</v>
      </c>
      <c r="Q40" s="17">
        <v>5835.2</v>
      </c>
      <c r="R40" s="18">
        <f t="shared" si="0"/>
        <v>73.472676907579952</v>
      </c>
    </row>
    <row r="41" spans="1:18" outlineLevel="1">
      <c r="A41" s="11" t="s">
        <v>59</v>
      </c>
      <c r="B41" s="12" t="s">
        <v>60</v>
      </c>
      <c r="C41" s="12"/>
      <c r="D41" s="12"/>
      <c r="E41" s="12"/>
      <c r="F41" s="12"/>
      <c r="G41" s="12"/>
      <c r="H41" s="13">
        <v>13050.3812</v>
      </c>
      <c r="I41" s="14">
        <v>13050.3812</v>
      </c>
      <c r="J41" s="14">
        <v>0</v>
      </c>
      <c r="K41" s="14">
        <v>13050.3812</v>
      </c>
      <c r="L41" s="14">
        <v>0</v>
      </c>
      <c r="M41" s="14">
        <v>13050.3812</v>
      </c>
      <c r="N41" s="14">
        <v>0</v>
      </c>
      <c r="O41" s="15">
        <v>19329.3</v>
      </c>
      <c r="P41" s="16">
        <v>12911.9</v>
      </c>
      <c r="Q41" s="17">
        <v>8111.9733999999999</v>
      </c>
      <c r="R41" s="18">
        <f t="shared" si="0"/>
        <v>62.158900002093418</v>
      </c>
    </row>
    <row r="42" spans="1:18" outlineLevel="1">
      <c r="A42" s="11" t="s">
        <v>61</v>
      </c>
      <c r="B42" s="12" t="s">
        <v>62</v>
      </c>
      <c r="C42" s="12"/>
      <c r="D42" s="12"/>
      <c r="E42" s="12"/>
      <c r="F42" s="12"/>
      <c r="G42" s="12"/>
      <c r="H42" s="13">
        <v>100</v>
      </c>
      <c r="I42" s="14">
        <v>100</v>
      </c>
      <c r="J42" s="14">
        <v>0</v>
      </c>
      <c r="K42" s="14">
        <v>100</v>
      </c>
      <c r="L42" s="14">
        <v>0</v>
      </c>
      <c r="M42" s="14">
        <v>100</v>
      </c>
      <c r="N42" s="14">
        <v>0</v>
      </c>
      <c r="O42" s="15">
        <v>98.8</v>
      </c>
      <c r="P42" s="16">
        <v>98.3</v>
      </c>
      <c r="Q42" s="17">
        <v>83.52</v>
      </c>
      <c r="R42" s="18">
        <f t="shared" si="0"/>
        <v>83.52</v>
      </c>
    </row>
    <row r="43" spans="1:18">
      <c r="A43" s="11" t="s">
        <v>63</v>
      </c>
      <c r="B43" s="12" t="s">
        <v>64</v>
      </c>
      <c r="C43" s="12"/>
      <c r="D43" s="12"/>
      <c r="E43" s="12"/>
      <c r="F43" s="12"/>
      <c r="G43" s="12"/>
      <c r="H43" s="13">
        <v>100</v>
      </c>
      <c r="I43" s="14">
        <v>100</v>
      </c>
      <c r="J43" s="14">
        <v>0</v>
      </c>
      <c r="K43" s="14">
        <v>100</v>
      </c>
      <c r="L43" s="14">
        <v>0</v>
      </c>
      <c r="M43" s="14">
        <v>100</v>
      </c>
      <c r="N43" s="14">
        <v>0</v>
      </c>
      <c r="O43" s="15">
        <v>88.4</v>
      </c>
      <c r="P43" s="16">
        <v>82.7</v>
      </c>
      <c r="Q43" s="17">
        <v>84.042699999999996</v>
      </c>
      <c r="R43" s="18">
        <f t="shared" si="0"/>
        <v>84.042699999999996</v>
      </c>
    </row>
    <row r="44" spans="1:18" outlineLevel="1">
      <c r="A44" s="11" t="s">
        <v>65</v>
      </c>
      <c r="B44" s="12" t="s">
        <v>66</v>
      </c>
      <c r="C44" s="12"/>
      <c r="D44" s="12"/>
      <c r="E44" s="12"/>
      <c r="F44" s="12"/>
      <c r="G44" s="12"/>
      <c r="H44" s="13">
        <v>100</v>
      </c>
      <c r="I44" s="14">
        <v>100</v>
      </c>
      <c r="J44" s="14">
        <v>0</v>
      </c>
      <c r="K44" s="14">
        <v>100</v>
      </c>
      <c r="L44" s="14">
        <v>0</v>
      </c>
      <c r="M44" s="14">
        <v>100</v>
      </c>
      <c r="N44" s="14">
        <v>0</v>
      </c>
      <c r="O44" s="15">
        <v>88.4</v>
      </c>
      <c r="P44" s="16">
        <v>82.7</v>
      </c>
      <c r="Q44" s="17">
        <v>84.042699999999996</v>
      </c>
      <c r="R44" s="18">
        <f t="shared" si="0"/>
        <v>84.042699999999996</v>
      </c>
    </row>
    <row r="45" spans="1:18" ht="31.5">
      <c r="A45" s="11" t="s">
        <v>67</v>
      </c>
      <c r="B45" s="12" t="s">
        <v>68</v>
      </c>
      <c r="C45" s="12"/>
      <c r="D45" s="12"/>
      <c r="E45" s="12"/>
      <c r="F45" s="12"/>
      <c r="G45" s="12"/>
      <c r="H45" s="13">
        <v>900</v>
      </c>
      <c r="I45" s="14">
        <v>900</v>
      </c>
      <c r="J45" s="14">
        <v>0</v>
      </c>
      <c r="K45" s="14">
        <v>900</v>
      </c>
      <c r="L45" s="14">
        <v>0</v>
      </c>
      <c r="M45" s="14">
        <v>900</v>
      </c>
      <c r="N45" s="14">
        <v>0</v>
      </c>
      <c r="O45" s="15">
        <v>400</v>
      </c>
      <c r="P45" s="16">
        <v>400</v>
      </c>
      <c r="Q45" s="17">
        <v>0</v>
      </c>
      <c r="R45" s="18">
        <f t="shared" si="0"/>
        <v>0</v>
      </c>
    </row>
    <row r="46" spans="1:18" ht="31.5" outlineLevel="1">
      <c r="A46" s="11" t="s">
        <v>69</v>
      </c>
      <c r="B46" s="12" t="s">
        <v>70</v>
      </c>
      <c r="C46" s="12"/>
      <c r="D46" s="12"/>
      <c r="E46" s="12"/>
      <c r="F46" s="12"/>
      <c r="G46" s="12"/>
      <c r="H46" s="13">
        <v>900</v>
      </c>
      <c r="I46" s="14">
        <v>900</v>
      </c>
      <c r="J46" s="14">
        <v>0</v>
      </c>
      <c r="K46" s="14">
        <v>900</v>
      </c>
      <c r="L46" s="14">
        <v>0</v>
      </c>
      <c r="M46" s="14">
        <v>900</v>
      </c>
      <c r="N46" s="14">
        <v>0</v>
      </c>
      <c r="O46" s="15">
        <v>400</v>
      </c>
      <c r="P46" s="16">
        <v>400</v>
      </c>
      <c r="Q46" s="17">
        <v>0</v>
      </c>
      <c r="R46" s="18">
        <f t="shared" si="0"/>
        <v>0</v>
      </c>
    </row>
    <row r="47" spans="1:18" ht="47.25">
      <c r="A47" s="11" t="s">
        <v>71</v>
      </c>
      <c r="B47" s="12" t="s">
        <v>72</v>
      </c>
      <c r="C47" s="12"/>
      <c r="D47" s="12"/>
      <c r="E47" s="12"/>
      <c r="F47" s="12"/>
      <c r="G47" s="12"/>
      <c r="H47" s="13">
        <v>42409.442000000003</v>
      </c>
      <c r="I47" s="14">
        <v>42409.442000000003</v>
      </c>
      <c r="J47" s="14">
        <v>0</v>
      </c>
      <c r="K47" s="14">
        <v>42409.442000000003</v>
      </c>
      <c r="L47" s="14">
        <v>0</v>
      </c>
      <c r="M47" s="14">
        <v>42409.442000000003</v>
      </c>
      <c r="N47" s="14">
        <v>0</v>
      </c>
      <c r="O47" s="15">
        <v>39136.245999999999</v>
      </c>
      <c r="P47" s="16">
        <v>29623.8</v>
      </c>
      <c r="Q47" s="17">
        <v>33585.593699999998</v>
      </c>
      <c r="R47" s="18">
        <f t="shared" si="0"/>
        <v>79.19367036236882</v>
      </c>
    </row>
    <row r="48" spans="1:18" ht="31.5" outlineLevel="1">
      <c r="A48" s="11" t="s">
        <v>73</v>
      </c>
      <c r="B48" s="12" t="s">
        <v>74</v>
      </c>
      <c r="C48" s="12"/>
      <c r="D48" s="12"/>
      <c r="E48" s="12"/>
      <c r="F48" s="12"/>
      <c r="G48" s="12"/>
      <c r="H48" s="13">
        <v>4969</v>
      </c>
      <c r="I48" s="14">
        <v>4969</v>
      </c>
      <c r="J48" s="14">
        <v>0</v>
      </c>
      <c r="K48" s="14">
        <v>4969</v>
      </c>
      <c r="L48" s="14">
        <v>0</v>
      </c>
      <c r="M48" s="14">
        <v>4969</v>
      </c>
      <c r="N48" s="14">
        <v>0</v>
      </c>
      <c r="O48" s="15">
        <v>4979</v>
      </c>
      <c r="P48" s="16">
        <v>4987</v>
      </c>
      <c r="Q48" s="17">
        <v>3726.8969999999999</v>
      </c>
      <c r="R48" s="18">
        <f t="shared" si="0"/>
        <v>75.002958341718653</v>
      </c>
    </row>
    <row r="49" spans="1:18" outlineLevel="1">
      <c r="A49" s="11" t="s">
        <v>75</v>
      </c>
      <c r="B49" s="12" t="s">
        <v>76</v>
      </c>
      <c r="C49" s="12"/>
      <c r="D49" s="12"/>
      <c r="E49" s="12"/>
      <c r="F49" s="12"/>
      <c r="G49" s="12"/>
      <c r="H49" s="19">
        <v>37440.442000000003</v>
      </c>
      <c r="I49" s="20">
        <v>37440.442000000003</v>
      </c>
      <c r="J49" s="20">
        <v>0</v>
      </c>
      <c r="K49" s="20">
        <v>37440.442000000003</v>
      </c>
      <c r="L49" s="20">
        <v>0</v>
      </c>
      <c r="M49" s="20">
        <v>37440.442000000003</v>
      </c>
      <c r="N49" s="20">
        <v>0</v>
      </c>
      <c r="O49" s="21">
        <v>34157.245999999999</v>
      </c>
      <c r="P49" s="22">
        <v>24636.799999999999</v>
      </c>
      <c r="Q49" s="23">
        <v>29858.6967</v>
      </c>
      <c r="R49" s="18">
        <f t="shared" si="0"/>
        <v>79.749850976652453</v>
      </c>
    </row>
    <row r="50" spans="1:18">
      <c r="A50" s="35" t="s">
        <v>77</v>
      </c>
      <c r="B50" s="36"/>
      <c r="C50" s="24"/>
      <c r="D50" s="24"/>
      <c r="E50" s="24"/>
      <c r="F50" s="24"/>
      <c r="G50" s="24"/>
      <c r="H50" s="25">
        <v>466025.41570000001</v>
      </c>
      <c r="I50" s="26">
        <v>466025.41570000001</v>
      </c>
      <c r="J50" s="26">
        <v>0</v>
      </c>
      <c r="K50" s="26">
        <v>466025.41570000001</v>
      </c>
      <c r="L50" s="26">
        <v>0</v>
      </c>
      <c r="M50" s="26">
        <v>466025.41570000001</v>
      </c>
      <c r="N50" s="26">
        <v>0</v>
      </c>
      <c r="O50" s="27">
        <v>431399.1863</v>
      </c>
      <c r="P50" s="27">
        <v>411939.44030000002</v>
      </c>
      <c r="Q50" s="28">
        <v>340913.1</v>
      </c>
      <c r="R50" s="18">
        <f t="shared" si="0"/>
        <v>73.153327804649166</v>
      </c>
    </row>
    <row r="51" spans="1:18">
      <c r="A51" s="5"/>
      <c r="B51" s="5"/>
      <c r="C51" s="5"/>
      <c r="D51" s="5"/>
      <c r="E51" s="5"/>
      <c r="F51" s="5"/>
      <c r="G51" s="5"/>
      <c r="H51" s="3"/>
      <c r="I51" s="5"/>
      <c r="J51" s="5"/>
      <c r="K51" s="5"/>
      <c r="L51" s="5"/>
      <c r="M51" s="5"/>
      <c r="N51" s="5"/>
      <c r="O51" s="5"/>
      <c r="P51" s="5"/>
      <c r="Q51" s="3"/>
    </row>
    <row r="52" spans="1:18">
      <c r="A52" s="31" t="s">
        <v>84</v>
      </c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3"/>
      <c r="R52" s="33"/>
    </row>
  </sheetData>
  <mergeCells count="9">
    <mergeCell ref="A1:B1"/>
    <mergeCell ref="A52:R52"/>
    <mergeCell ref="A2:R2"/>
    <mergeCell ref="A3:R3"/>
    <mergeCell ref="A4:R4"/>
    <mergeCell ref="A6:R6"/>
    <mergeCell ref="A7:R7"/>
    <mergeCell ref="A10:P10"/>
    <mergeCell ref="A50:B50"/>
  </mergeCells>
  <pageMargins left="0.78740157480314965" right="0.59055118110236227" top="0.59055118110236227" bottom="0.59055118110236227" header="0.39370078740157483" footer="0.51181102362204722"/>
  <pageSetup paperSize="9" scale="77" firstPageNumber="13" fitToHeight="0" orientation="portrait" useFirstPageNumber="1" r:id="rId1"/>
  <headerFooter>
    <oddHeader>&amp;C&amp;P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77E7473-5CA6-41C9-AB12-1C3100D150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BUDGET2-1\User</dc:creator>
  <cp:lastModifiedBy>User</cp:lastModifiedBy>
  <cp:lastPrinted>2019-10-21T08:29:17Z</cp:lastPrinted>
  <dcterms:created xsi:type="dcterms:W3CDTF">2019-10-15T13:18:33Z</dcterms:created>
  <dcterms:modified xsi:type="dcterms:W3CDTF">2019-10-21T08:30:15Z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18.12.2014 15_03_21)(8).xlsx</vt:lpwstr>
  </property>
  <property fmtid="{D5CDD505-2E9C-101B-9397-08002B2CF9AE}" pid="3" name="Название отчета">
    <vt:lpwstr>Вариант (новый от 18.12.2014 15_03_21)(8).xlsx</vt:lpwstr>
  </property>
  <property fmtid="{D5CDD505-2E9C-101B-9397-08002B2CF9AE}" pid="4" name="Версия клиента">
    <vt:lpwstr>19.2.12.8050</vt:lpwstr>
  </property>
  <property fmtid="{D5CDD505-2E9C-101B-9397-08002B2CF9AE}" pid="5" name="Версия базы">
    <vt:lpwstr>19.2.2381.1092095426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17зиннатуллина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