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Документ!$A$1:$S$77</definedName>
  </definedNames>
  <calcPr calcId="124519"/>
</workbook>
</file>

<file path=xl/calcChain.xml><?xml version="1.0" encoding="utf-8"?>
<calcChain xmlns="http://schemas.openxmlformats.org/spreadsheetml/2006/main">
  <c r="S75" i="2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</calcChain>
</file>

<file path=xl/sharedStrings.xml><?xml version="1.0" encoding="utf-8"?>
<sst xmlns="http://schemas.openxmlformats.org/spreadsheetml/2006/main" count="216" uniqueCount="100">
  <si>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</si>
  <si>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</si>
  <si>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</si>
  <si>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</si>
  <si>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</si>
  <si>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</si>
  <si>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</si>
  <si>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</si>
  <si>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</si>
  <si>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</si>
  <si>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</si>
  <si>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</si>
  <si>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</si>
  <si>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</si>
  <si>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</si>
  <si>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</si>
  <si>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</si>
  <si>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</si>
  <si>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</si>
  <si>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</si>
  <si>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</si>
  <si>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</si>
  <si>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</si>
  <si>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</si>
  <si>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</si>
  <si>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</si>
  <si>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</si>
  <si>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</si>
  <si>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Другие общегосударственные вопросы</t>
  </si>
  <si>
    <t>0113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</si>
  <si>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</si>
  <si>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</si>
  <si>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</si>
  <si>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</si>
  <si>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</si>
  <si>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</si>
  <si>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</si>
  <si>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</si>
  <si>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</si>
  <si>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</si>
  <si>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</si>
  <si>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</si>
  <si>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</si>
  <si>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</si>
  <si>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</si>
  <si>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</si>
  <si>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</si>
  <si>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</si>
  <si>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</si>
  <si>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</si>
  <si>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</si>
  <si>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</si>
  <si>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</si>
  <si>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</si>
  <si>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</si>
  <si>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</si>
  <si>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</si>
  <si>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</si>
  <si>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  Профессиональная подготовка, переподготовка и повышение квалификации</t>
  </si>
  <si>
    <t>0705</t>
  </si>
  <si>
    <t xml:space="preserve">      Пенсионное обеспечение</t>
  </si>
  <si>
    <t>1001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</si>
  <si>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</si>
  <si>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</si>
  <si>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</si>
  <si>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</si>
  <si>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</si>
  <si>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</si>
  <si>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</si>
  <si>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</si>
  <si>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</si>
  <si>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</si>
  <si>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</si>
  <si>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937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</si>
  <si>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</si>
  <si>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</si>
  <si>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</si>
  <si>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</si>
  <si>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</si>
  <si>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</si>
  <si>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</si>
  <si>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</si>
  <si>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</si>
  <si>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</si>
  <si>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</si>
  <si>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</si>
  <si>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Всего расходов:   </t>
  </si>
  <si>
    <t>Наименование показателя</t>
  </si>
  <si>
    <t>Код главного распорядителя средств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</si>
  <si>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</si>
  <si>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</si>
  <si>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</si>
  <si>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</si>
  <si>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ВЕДОМСТВЕННАЯ СТРУКТУРА</t>
  </si>
  <si>
    <t xml:space="preserve">                                                                                                                                к отчету об исполнении  бюджета </t>
  </si>
  <si>
    <t xml:space="preserve">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</si>
  <si>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Малмыжского района</t>
  </si>
  <si>
    <t xml:space="preserve">                                                                                                                                за 1 квартал 2021 года</t>
  </si>
  <si>
    <t>расходов бюджета  района в 1 квартале 2021 года</t>
  </si>
  <si>
    <t xml:space="preserve">                                                                                                         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</si>
</sst>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6" fillId="6" borderId="1"/>
    <xf numFmtId="0" fontId="1" fillId="0" borderId="1"/>
    <xf numFmtId="0" fontId="6" fillId="6" borderId="1"/>
    <xf numFmtId="0" fontId="12" fillId="0" borderId="1">
      <alignment horizontal="right"/>
    </xf>
  </cellStyleXfs>
  <cellXfs count="51">
    <xf numFmtId="0" fontId="0" fillId="0" borderId="0" xfId="0"/>
    <xf numFmtId="0" fontId="2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2" fillId="5" borderId="2" xfId="5" applyNumberFormat="1" applyFont="1" applyFill="1" applyProtection="1">
      <alignment horizontal="center" vertical="center" wrapText="1"/>
    </xf>
    <xf numFmtId="0" fontId="2" fillId="5" borderId="2" xfId="6" applyNumberFormat="1" applyFont="1" applyFill="1" applyProtection="1">
      <alignment vertical="top" wrapText="1"/>
    </xf>
    <xf numFmtId="1" fontId="2" fillId="5" borderId="2" xfId="7" applyNumberFormat="1" applyFont="1" applyFill="1" applyProtection="1">
      <alignment horizontal="center" vertical="top" shrinkToFit="1"/>
    </xf>
    <xf numFmtId="4" fontId="2" fillId="5" borderId="2" xfId="8" applyNumberFormat="1" applyFont="1" applyFill="1" applyProtection="1">
      <alignment horizontal="right" vertical="top" shrinkToFit="1"/>
    </xf>
    <xf numFmtId="4" fontId="2" fillId="5" borderId="2" xfId="9" applyNumberFormat="1" applyFont="1" applyFill="1" applyProtection="1">
      <alignment horizontal="right" vertical="top" shrinkToFit="1"/>
    </xf>
    <xf numFmtId="0" fontId="2" fillId="5" borderId="3" xfId="10" applyNumberFormat="1" applyFont="1" applyFill="1" applyProtection="1">
      <alignment horizontal="right"/>
    </xf>
    <xf numFmtId="0" fontId="2" fillId="5" borderId="5" xfId="5" applyNumberFormat="1" applyFont="1" applyFill="1" applyBorder="1" applyProtection="1">
      <alignment horizontal="center" vertical="center" wrapText="1"/>
    </xf>
    <xf numFmtId="4" fontId="2" fillId="5" borderId="5" xfId="8" applyNumberFormat="1" applyFont="1" applyFill="1" applyBorder="1" applyProtection="1">
      <alignment horizontal="right" vertical="top" shrinkToFit="1"/>
    </xf>
    <xf numFmtId="2" fontId="2" fillId="5" borderId="4" xfId="2" applyNumberFormat="1" applyFont="1" applyFill="1" applyBorder="1" applyAlignment="1" applyProtection="1">
      <alignment wrapText="1"/>
    </xf>
    <xf numFmtId="0" fontId="0" fillId="5" borderId="4" xfId="0" applyFill="1" applyBorder="1" applyAlignment="1" applyProtection="1">
      <alignment wrapText="1"/>
      <protection locked="0"/>
    </xf>
    <xf numFmtId="0" fontId="9" fillId="6" borderId="1" xfId="25" applyFont="1" applyFill="1" applyAlignment="1"/>
    <xf numFmtId="0" fontId="0" fillId="5" borderId="1" xfId="0" applyFont="1" applyFill="1" applyBorder="1" applyProtection="1">
      <protection locked="0"/>
    </xf>
    <xf numFmtId="0" fontId="6" fillId="6" borderId="1" xfId="27" applyFont="1" applyFill="1" applyAlignment="1"/>
    <xf numFmtId="0" fontId="10" fillId="6" borderId="1" xfId="27" applyFont="1" applyFill="1" applyAlignment="1">
      <alignment wrapText="1"/>
    </xf>
    <xf numFmtId="0" fontId="10" fillId="6" borderId="1" xfId="25" applyFont="1" applyFill="1" applyAlignment="1"/>
    <xf numFmtId="0" fontId="10" fillId="6" borderId="1" xfId="25" applyFont="1" applyFill="1" applyAlignment="1">
      <alignment horizontal="left"/>
    </xf>
    <xf numFmtId="0" fontId="9" fillId="6" borderId="1" xfId="25" applyFont="1" applyFill="1" applyAlignment="1">
      <alignment horizontal="left"/>
    </xf>
    <xf numFmtId="164" fontId="9" fillId="6" borderId="1" xfId="25" applyNumberFormat="1" applyFont="1" applyFill="1" applyAlignment="1">
      <alignment horizontal="left"/>
    </xf>
    <xf numFmtId="165" fontId="9" fillId="6" borderId="1" xfId="25" applyNumberFormat="1" applyFont="1" applyFill="1" applyAlignment="1">
      <alignment horizontal="left"/>
    </xf>
    <xf numFmtId="165" fontId="9" fillId="5" borderId="1" xfId="25" applyNumberFormat="1" applyFont="1" applyFill="1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/>
    </xf>
    <xf numFmtId="0" fontId="11" fillId="6" borderId="1" xfId="27" applyFont="1" applyFill="1" applyAlignment="1">
      <alignment horizontal="center" vertical="center"/>
    </xf>
    <xf numFmtId="164" fontId="11" fillId="6" borderId="1" xfId="27" applyNumberFormat="1" applyFont="1" applyFill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12" fillId="0" borderId="1" xfId="28" applyNumberFormat="1" applyBorder="1" applyAlignment="1" applyProtection="1"/>
    <xf numFmtId="164" fontId="12" fillId="0" borderId="1" xfId="28" applyNumberFormat="1" applyBorder="1" applyAlignment="1" applyProtection="1"/>
    <xf numFmtId="165" fontId="12" fillId="0" borderId="1" xfId="28" applyNumberFormat="1" applyBorder="1" applyAlignment="1" applyProtection="1"/>
    <xf numFmtId="4" fontId="2" fillId="5" borderId="4" xfId="2" applyNumberFormat="1" applyFont="1" applyFill="1" applyBorder="1" applyProtection="1"/>
    <xf numFmtId="4" fontId="2" fillId="5" borderId="6" xfId="8" applyNumberFormat="1" applyFont="1" applyFill="1" applyBorder="1" applyProtection="1">
      <alignment horizontal="right" vertical="top" shrinkToFit="1"/>
    </xf>
    <xf numFmtId="4" fontId="2" fillId="5" borderId="6" xfId="9" applyNumberFormat="1" applyFont="1" applyFill="1" applyBorder="1" applyProtection="1">
      <alignment horizontal="right" vertical="top" shrinkToFit="1"/>
    </xf>
    <xf numFmtId="4" fontId="2" fillId="5" borderId="7" xfId="8" applyNumberFormat="1" applyFont="1" applyFill="1" applyBorder="1" applyProtection="1">
      <alignment horizontal="right" vertical="top" shrinkToFit="1"/>
    </xf>
    <xf numFmtId="4" fontId="2" fillId="5" borderId="8" xfId="2" applyNumberFormat="1" applyFont="1" applyFill="1" applyBorder="1" applyProtection="1"/>
    <xf numFmtId="4" fontId="2" fillId="5" borderId="4" xfId="11" applyNumberFormat="1" applyFont="1" applyFill="1" applyBorder="1" applyProtection="1">
      <alignment horizontal="right" vertical="top" shrinkToFit="1"/>
    </xf>
    <xf numFmtId="4" fontId="2" fillId="5" borderId="4" xfId="12" applyNumberFormat="1" applyFont="1" applyFill="1" applyBorder="1" applyProtection="1">
      <alignment horizontal="right" vertical="top" shrinkToFit="1"/>
    </xf>
    <xf numFmtId="165" fontId="0" fillId="5" borderId="4" xfId="0" applyNumberFormat="1" applyFont="1" applyFill="1" applyBorder="1" applyProtection="1">
      <protection locked="0"/>
    </xf>
    <xf numFmtId="0" fontId="7" fillId="6" borderId="1" xfId="25" applyFont="1" applyFill="1" applyAlignment="1">
      <alignment wrapText="1"/>
    </xf>
    <xf numFmtId="0" fontId="8" fillId="0" borderId="1" xfId="0" applyFont="1" applyBorder="1" applyAlignment="1"/>
    <xf numFmtId="0" fontId="9" fillId="0" borderId="1" xfId="26" applyFont="1" applyAlignment="1">
      <alignment horizontal="left" wrapText="1"/>
    </xf>
    <xf numFmtId="0" fontId="9" fillId="6" borderId="1" xfId="25" applyFont="1" applyFill="1" applyAlignment="1">
      <alignment horizontal="left"/>
    </xf>
    <xf numFmtId="0" fontId="11" fillId="6" borderId="1" xfId="27" applyFont="1" applyFill="1" applyAlignment="1">
      <alignment horizontal="center" vertical="top" wrapText="1"/>
    </xf>
    <xf numFmtId="0" fontId="0" fillId="0" borderId="1" xfId="0" applyBorder="1" applyAlignment="1">
      <alignment vertical="top"/>
    </xf>
    <xf numFmtId="0" fontId="11" fillId="6" borderId="1" xfId="27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5" borderId="0" xfId="0" applyFill="1" applyAlignment="1" applyProtection="1">
      <protection locked="0"/>
    </xf>
    <xf numFmtId="0" fontId="0" fillId="5" borderId="0" xfId="0" applyFont="1" applyFill="1" applyAlignment="1" applyProtection="1">
      <protection locked="0"/>
    </xf>
    <xf numFmtId="0" fontId="2" fillId="5" borderId="3" xfId="10" applyNumberFormat="1" applyFont="1" applyFill="1" applyProtection="1">
      <alignment horizontal="right"/>
    </xf>
    <xf numFmtId="0" fontId="2" fillId="5" borderId="3" xfId="10" applyFont="1" applyFill="1">
      <alignment horizontal="righ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8" xfId="28"/>
    <cellStyle name="Обычный" xfId="0" builtinId="0"/>
    <cellStyle name="Обычный 2" xfId="26"/>
    <cellStyle name="Обычный 3" xfId="27"/>
    <cellStyle name="Обычный 4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7"/>
  <sheetViews>
    <sheetView showGridLines="0" tabSelected="1" view="pageBreakPreview" zoomScaleSheetLayoutView="100" workbookViewId="0">
      <selection activeCell="A84" sqref="A84"/>
    </sheetView>
  </sheetViews>
  <sheetFormatPr defaultRowHeight="15" outlineLevelRow="2"/>
  <cols>
    <col min="1" max="1" width="61" style="2" customWidth="1"/>
    <col min="2" max="2" width="9.42578125" style="2" customWidth="1"/>
    <col min="3" max="3" width="7.7109375" style="2" customWidth="1"/>
    <col min="4" max="8" width="9.140625" style="2" hidden="1"/>
    <col min="9" max="9" width="11.7109375" style="2" customWidth="1"/>
    <col min="10" max="17" width="9.140625" style="2" hidden="1"/>
    <col min="18" max="18" width="11.28515625" style="2" customWidth="1"/>
    <col min="19" max="16384" width="9.140625" style="2"/>
  </cols>
  <sheetData>
    <row r="1" spans="1:24" s="14" customFormat="1" ht="18.75" customHeight="1">
      <c r="A1" s="39" t="s">
        <v>95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13"/>
      <c r="U1" s="13"/>
      <c r="V1" s="13"/>
      <c r="W1" s="13"/>
      <c r="X1" s="13"/>
    </row>
    <row r="2" spans="1:24" s="14" customFormat="1" ht="18.75" customHeight="1">
      <c r="A2" s="41" t="s">
        <v>94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13"/>
      <c r="U2" s="13"/>
      <c r="V2" s="13"/>
      <c r="W2" s="13"/>
      <c r="X2" s="13"/>
    </row>
    <row r="3" spans="1:24" s="14" customFormat="1" ht="15.75">
      <c r="A3" s="42" t="s">
        <v>96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15"/>
      <c r="U3" s="15"/>
      <c r="V3" s="15"/>
      <c r="W3" s="15"/>
      <c r="X3" s="13"/>
    </row>
    <row r="4" spans="1:24" s="14" customFormat="1" ht="15.75">
      <c r="A4" s="42" t="s">
        <v>97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13"/>
      <c r="U4" s="13"/>
      <c r="V4" s="13"/>
      <c r="W4" s="13"/>
      <c r="X4" s="13"/>
    </row>
    <row r="5" spans="1:24" s="14" customFormat="1" ht="18.75">
      <c r="A5" s="16"/>
      <c r="B5" s="17"/>
      <c r="C5" s="17"/>
      <c r="D5" s="17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S5" s="21"/>
      <c r="T5" s="19"/>
      <c r="U5" s="19"/>
      <c r="V5" s="19"/>
      <c r="W5" s="19"/>
      <c r="X5" s="19"/>
    </row>
    <row r="6" spans="1:24" s="14" customFormat="1" ht="18.75">
      <c r="A6" s="16"/>
      <c r="B6" s="17"/>
      <c r="C6" s="17"/>
      <c r="D6" s="17"/>
      <c r="E6" s="18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0"/>
      <c r="S6" s="22"/>
      <c r="T6" s="19"/>
      <c r="U6" s="19"/>
      <c r="V6" s="19"/>
      <c r="W6" s="20"/>
      <c r="X6" s="19"/>
    </row>
    <row r="7" spans="1:24" s="14" customFormat="1" ht="18.75">
      <c r="A7" s="43" t="s">
        <v>93</v>
      </c>
      <c r="B7" s="43"/>
      <c r="C7" s="43"/>
      <c r="D7" s="43"/>
      <c r="E7" s="43"/>
      <c r="F7" s="43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23"/>
      <c r="U7" s="23"/>
      <c r="V7" s="23"/>
      <c r="W7" s="23"/>
      <c r="X7" s="23"/>
    </row>
    <row r="8" spans="1:24" s="14" customFormat="1" ht="18.75">
      <c r="A8" s="45" t="s">
        <v>98</v>
      </c>
      <c r="B8" s="45"/>
      <c r="C8" s="45"/>
      <c r="D8" s="45"/>
      <c r="E8" s="45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24"/>
      <c r="U8" s="24"/>
      <c r="V8" s="24"/>
      <c r="W8" s="24"/>
      <c r="X8" s="24"/>
    </row>
    <row r="9" spans="1:24" s="14" customFormat="1" ht="18.7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  <c r="S9" s="27"/>
      <c r="T9" s="24"/>
      <c r="U9" s="24"/>
      <c r="V9" s="24"/>
      <c r="W9" s="24"/>
      <c r="X9" s="24"/>
    </row>
    <row r="10" spans="1:24" s="14" customForma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  <c r="S10" s="30"/>
      <c r="T10" s="28"/>
      <c r="U10" s="28"/>
      <c r="V10" s="28"/>
      <c r="W10" s="28"/>
      <c r="X10" s="28"/>
    </row>
    <row r="11" spans="1:24" ht="76.5">
      <c r="A11" s="3" t="s">
        <v>87</v>
      </c>
      <c r="B11" s="3" t="s">
        <v>88</v>
      </c>
      <c r="C11" s="3" t="s">
        <v>89</v>
      </c>
      <c r="D11" s="3" t="s">
        <v>0</v>
      </c>
      <c r="E11" s="3" t="s">
        <v>0</v>
      </c>
      <c r="F11" s="3" t="s">
        <v>0</v>
      </c>
      <c r="G11" s="3" t="s">
        <v>0</v>
      </c>
      <c r="H11" s="3" t="s">
        <v>0</v>
      </c>
      <c r="I11" s="3" t="s">
        <v>90</v>
      </c>
      <c r="J11" s="3" t="s">
        <v>0</v>
      </c>
      <c r="K11" s="3" t="s">
        <v>0</v>
      </c>
      <c r="L11" s="3" t="s">
        <v>0</v>
      </c>
      <c r="M11" s="3" t="s">
        <v>0</v>
      </c>
      <c r="N11" s="3" t="s">
        <v>0</v>
      </c>
      <c r="O11" s="3" t="s">
        <v>0</v>
      </c>
      <c r="P11" s="3" t="s">
        <v>0</v>
      </c>
      <c r="Q11" s="9" t="s">
        <v>0</v>
      </c>
      <c r="R11" s="11" t="s">
        <v>91</v>
      </c>
      <c r="S11" s="12" t="s">
        <v>92</v>
      </c>
    </row>
    <row r="12" spans="1:24" ht="25.5">
      <c r="A12" s="4" t="s">
        <v>1</v>
      </c>
      <c r="B12" s="5" t="s">
        <v>2</v>
      </c>
      <c r="C12" s="5" t="s">
        <v>3</v>
      </c>
      <c r="D12" s="5"/>
      <c r="E12" s="5"/>
      <c r="F12" s="5"/>
      <c r="G12" s="5"/>
      <c r="H12" s="5"/>
      <c r="I12" s="6">
        <v>336804.82400000002</v>
      </c>
      <c r="J12" s="7">
        <v>336804.82400000002</v>
      </c>
      <c r="K12" s="7">
        <v>0</v>
      </c>
      <c r="L12" s="7">
        <v>336804.82400000002</v>
      </c>
      <c r="M12" s="7">
        <v>0</v>
      </c>
      <c r="N12" s="7">
        <v>336804.82400000002</v>
      </c>
      <c r="O12" s="7">
        <v>0</v>
      </c>
      <c r="P12" s="6">
        <v>310496.07</v>
      </c>
      <c r="Q12" s="10">
        <v>307761.07</v>
      </c>
      <c r="R12" s="31">
        <v>78942.679999999993</v>
      </c>
      <c r="S12" s="38">
        <f>SUM(R12/I12*100)</f>
        <v>23.438702291271216</v>
      </c>
    </row>
    <row r="13" spans="1:24" outlineLevel="1">
      <c r="A13" s="4" t="s">
        <v>4</v>
      </c>
      <c r="B13" s="5" t="s">
        <v>2</v>
      </c>
      <c r="C13" s="5" t="s">
        <v>5</v>
      </c>
      <c r="D13" s="5"/>
      <c r="E13" s="5"/>
      <c r="F13" s="5"/>
      <c r="G13" s="5"/>
      <c r="H13" s="5"/>
      <c r="I13" s="6">
        <v>2145.1</v>
      </c>
      <c r="J13" s="7">
        <v>2145.1</v>
      </c>
      <c r="K13" s="7">
        <v>0</v>
      </c>
      <c r="L13" s="7">
        <v>2145.1</v>
      </c>
      <c r="M13" s="7">
        <v>0</v>
      </c>
      <c r="N13" s="7">
        <v>2145.1</v>
      </c>
      <c r="O13" s="7">
        <v>0</v>
      </c>
      <c r="P13" s="6">
        <v>2145.1</v>
      </c>
      <c r="Q13" s="10">
        <v>2145.1</v>
      </c>
      <c r="R13" s="31">
        <v>510.19</v>
      </c>
      <c r="S13" s="38">
        <f t="shared" ref="S13:S75" si="0">SUM(R13/I13*100)</f>
        <v>23.783972775161999</v>
      </c>
    </row>
    <row r="14" spans="1:24" ht="38.25" outlineLevel="2">
      <c r="A14" s="4" t="s">
        <v>6</v>
      </c>
      <c r="B14" s="5" t="s">
        <v>2</v>
      </c>
      <c r="C14" s="5" t="s">
        <v>7</v>
      </c>
      <c r="D14" s="5"/>
      <c r="E14" s="5"/>
      <c r="F14" s="5"/>
      <c r="G14" s="5"/>
      <c r="H14" s="5"/>
      <c r="I14" s="6">
        <v>2145.1</v>
      </c>
      <c r="J14" s="7">
        <v>2145.1</v>
      </c>
      <c r="K14" s="7">
        <v>0</v>
      </c>
      <c r="L14" s="7">
        <v>2145.1</v>
      </c>
      <c r="M14" s="7">
        <v>0</v>
      </c>
      <c r="N14" s="7">
        <v>2145.1</v>
      </c>
      <c r="O14" s="7">
        <v>0</v>
      </c>
      <c r="P14" s="6">
        <v>2145.1</v>
      </c>
      <c r="Q14" s="10">
        <v>2145.1</v>
      </c>
      <c r="R14" s="31">
        <v>510.19</v>
      </c>
      <c r="S14" s="38">
        <f t="shared" si="0"/>
        <v>23.783972775161999</v>
      </c>
    </row>
    <row r="15" spans="1:24" outlineLevel="1">
      <c r="A15" s="4" t="s">
        <v>8</v>
      </c>
      <c r="B15" s="5" t="s">
        <v>2</v>
      </c>
      <c r="C15" s="5" t="s">
        <v>9</v>
      </c>
      <c r="D15" s="5"/>
      <c r="E15" s="5"/>
      <c r="F15" s="5"/>
      <c r="G15" s="5"/>
      <c r="H15" s="5"/>
      <c r="I15" s="6">
        <v>321083.424</v>
      </c>
      <c r="J15" s="7">
        <v>321083.424</v>
      </c>
      <c r="K15" s="7">
        <v>0</v>
      </c>
      <c r="L15" s="7">
        <v>321083.424</v>
      </c>
      <c r="M15" s="7">
        <v>0</v>
      </c>
      <c r="N15" s="7">
        <v>321083.424</v>
      </c>
      <c r="O15" s="7">
        <v>0</v>
      </c>
      <c r="P15" s="6">
        <v>293207.96999999997</v>
      </c>
      <c r="Q15" s="10">
        <v>290139.96999999997</v>
      </c>
      <c r="R15" s="31">
        <v>74362.38</v>
      </c>
      <c r="S15" s="38">
        <f t="shared" si="0"/>
        <v>23.159831508461803</v>
      </c>
    </row>
    <row r="16" spans="1:24" outlineLevel="2">
      <c r="A16" s="4" t="s">
        <v>10</v>
      </c>
      <c r="B16" s="5" t="s">
        <v>2</v>
      </c>
      <c r="C16" s="5" t="s">
        <v>11</v>
      </c>
      <c r="D16" s="5"/>
      <c r="E16" s="5"/>
      <c r="F16" s="5"/>
      <c r="G16" s="5"/>
      <c r="H16" s="5"/>
      <c r="I16" s="6">
        <v>75222.36</v>
      </c>
      <c r="J16" s="7">
        <v>75222.36</v>
      </c>
      <c r="K16" s="7">
        <v>0</v>
      </c>
      <c r="L16" s="7">
        <v>75222.36</v>
      </c>
      <c r="M16" s="7">
        <v>0</v>
      </c>
      <c r="N16" s="7">
        <v>75222.36</v>
      </c>
      <c r="O16" s="7">
        <v>0</v>
      </c>
      <c r="P16" s="6">
        <v>73160</v>
      </c>
      <c r="Q16" s="10">
        <v>66676.42</v>
      </c>
      <c r="R16" s="31">
        <v>16662.830000000002</v>
      </c>
      <c r="S16" s="38">
        <f t="shared" si="0"/>
        <v>22.151432100774294</v>
      </c>
    </row>
    <row r="17" spans="1:19" outlineLevel="2">
      <c r="A17" s="4" t="s">
        <v>12</v>
      </c>
      <c r="B17" s="5" t="s">
        <v>2</v>
      </c>
      <c r="C17" s="5" t="s">
        <v>13</v>
      </c>
      <c r="D17" s="5"/>
      <c r="E17" s="5"/>
      <c r="F17" s="5"/>
      <c r="G17" s="5"/>
      <c r="H17" s="5"/>
      <c r="I17" s="6">
        <v>227323.47399999999</v>
      </c>
      <c r="J17" s="7">
        <v>227323.47399999999</v>
      </c>
      <c r="K17" s="7">
        <v>0</v>
      </c>
      <c r="L17" s="7">
        <v>227323.47399999999</v>
      </c>
      <c r="M17" s="7">
        <v>0</v>
      </c>
      <c r="N17" s="7">
        <v>227323.47399999999</v>
      </c>
      <c r="O17" s="7">
        <v>0</v>
      </c>
      <c r="P17" s="6">
        <v>201504.82</v>
      </c>
      <c r="Q17" s="10">
        <v>204920.4</v>
      </c>
      <c r="R17" s="31">
        <v>53071.03</v>
      </c>
      <c r="S17" s="38">
        <f t="shared" si="0"/>
        <v>23.346040365369394</v>
      </c>
    </row>
    <row r="18" spans="1:19" outlineLevel="2">
      <c r="A18" s="4" t="s">
        <v>14</v>
      </c>
      <c r="B18" s="5" t="s">
        <v>2</v>
      </c>
      <c r="C18" s="5" t="s">
        <v>15</v>
      </c>
      <c r="D18" s="5"/>
      <c r="E18" s="5"/>
      <c r="F18" s="5"/>
      <c r="G18" s="5"/>
      <c r="H18" s="5"/>
      <c r="I18" s="6">
        <v>12238.85</v>
      </c>
      <c r="J18" s="7">
        <v>12238.85</v>
      </c>
      <c r="K18" s="7">
        <v>0</v>
      </c>
      <c r="L18" s="7">
        <v>12238.85</v>
      </c>
      <c r="M18" s="7">
        <v>0</v>
      </c>
      <c r="N18" s="7">
        <v>12238.85</v>
      </c>
      <c r="O18" s="7">
        <v>0</v>
      </c>
      <c r="P18" s="6">
        <v>12238.85</v>
      </c>
      <c r="Q18" s="10">
        <v>12238.85</v>
      </c>
      <c r="R18" s="31">
        <v>3048.35</v>
      </c>
      <c r="S18" s="38">
        <f t="shared" si="0"/>
        <v>24.907160394971747</v>
      </c>
    </row>
    <row r="19" spans="1:19" outlineLevel="2">
      <c r="A19" s="4" t="s">
        <v>16</v>
      </c>
      <c r="B19" s="5" t="s">
        <v>2</v>
      </c>
      <c r="C19" s="5" t="s">
        <v>17</v>
      </c>
      <c r="D19" s="5"/>
      <c r="E19" s="5"/>
      <c r="F19" s="5"/>
      <c r="G19" s="5"/>
      <c r="H19" s="5"/>
      <c r="I19" s="6">
        <v>665.8</v>
      </c>
      <c r="J19" s="7">
        <v>665.8</v>
      </c>
      <c r="K19" s="7">
        <v>0</v>
      </c>
      <c r="L19" s="7">
        <v>665.8</v>
      </c>
      <c r="M19" s="7">
        <v>0</v>
      </c>
      <c r="N19" s="7">
        <v>665.8</v>
      </c>
      <c r="O19" s="7">
        <v>0</v>
      </c>
      <c r="P19" s="6">
        <v>665.8</v>
      </c>
      <c r="Q19" s="10">
        <v>665.8</v>
      </c>
      <c r="R19" s="31">
        <v>0</v>
      </c>
      <c r="S19" s="38">
        <f t="shared" si="0"/>
        <v>0</v>
      </c>
    </row>
    <row r="20" spans="1:19" outlineLevel="2">
      <c r="A20" s="4" t="s">
        <v>18</v>
      </c>
      <c r="B20" s="5" t="s">
        <v>2</v>
      </c>
      <c r="C20" s="5" t="s">
        <v>19</v>
      </c>
      <c r="D20" s="5"/>
      <c r="E20" s="5"/>
      <c r="F20" s="5"/>
      <c r="G20" s="5"/>
      <c r="H20" s="5"/>
      <c r="I20" s="6">
        <v>5632.94</v>
      </c>
      <c r="J20" s="7">
        <v>5632.94</v>
      </c>
      <c r="K20" s="7">
        <v>0</v>
      </c>
      <c r="L20" s="7">
        <v>5632.94</v>
      </c>
      <c r="M20" s="7">
        <v>0</v>
      </c>
      <c r="N20" s="7">
        <v>5632.94</v>
      </c>
      <c r="O20" s="7">
        <v>0</v>
      </c>
      <c r="P20" s="6">
        <v>5638.5</v>
      </c>
      <c r="Q20" s="10">
        <v>5638.5</v>
      </c>
      <c r="R20" s="31">
        <v>1580.18</v>
      </c>
      <c r="S20" s="38">
        <f t="shared" si="0"/>
        <v>28.052491239033262</v>
      </c>
    </row>
    <row r="21" spans="1:19" outlineLevel="1">
      <c r="A21" s="4" t="s">
        <v>20</v>
      </c>
      <c r="B21" s="5" t="s">
        <v>2</v>
      </c>
      <c r="C21" s="5" t="s">
        <v>21</v>
      </c>
      <c r="D21" s="5"/>
      <c r="E21" s="5"/>
      <c r="F21" s="5"/>
      <c r="G21" s="5"/>
      <c r="H21" s="5"/>
      <c r="I21" s="6">
        <v>13576.3</v>
      </c>
      <c r="J21" s="7">
        <v>13576.3</v>
      </c>
      <c r="K21" s="7">
        <v>0</v>
      </c>
      <c r="L21" s="7">
        <v>13576.3</v>
      </c>
      <c r="M21" s="7">
        <v>0</v>
      </c>
      <c r="N21" s="7">
        <v>13576.3</v>
      </c>
      <c r="O21" s="7">
        <v>0</v>
      </c>
      <c r="P21" s="6">
        <v>15143</v>
      </c>
      <c r="Q21" s="10">
        <v>15476</v>
      </c>
      <c r="R21" s="31">
        <v>4070.1</v>
      </c>
      <c r="S21" s="38">
        <f t="shared" si="0"/>
        <v>29.979449481817582</v>
      </c>
    </row>
    <row r="22" spans="1:19" outlineLevel="2">
      <c r="A22" s="4" t="s">
        <v>22</v>
      </c>
      <c r="B22" s="5" t="s">
        <v>2</v>
      </c>
      <c r="C22" s="5" t="s">
        <v>23</v>
      </c>
      <c r="D22" s="5"/>
      <c r="E22" s="5"/>
      <c r="F22" s="5"/>
      <c r="G22" s="5"/>
      <c r="H22" s="5"/>
      <c r="I22" s="6">
        <v>6777</v>
      </c>
      <c r="J22" s="7">
        <v>6777</v>
      </c>
      <c r="K22" s="7">
        <v>0</v>
      </c>
      <c r="L22" s="7">
        <v>6777</v>
      </c>
      <c r="M22" s="7">
        <v>0</v>
      </c>
      <c r="N22" s="7">
        <v>6777</v>
      </c>
      <c r="O22" s="7">
        <v>0</v>
      </c>
      <c r="P22" s="6">
        <v>7733</v>
      </c>
      <c r="Q22" s="10">
        <v>8066</v>
      </c>
      <c r="R22" s="31">
        <v>2278.29</v>
      </c>
      <c r="S22" s="38">
        <f t="shared" si="0"/>
        <v>33.617972554227535</v>
      </c>
    </row>
    <row r="23" spans="1:19" outlineLevel="2">
      <c r="A23" s="4" t="s">
        <v>24</v>
      </c>
      <c r="B23" s="5" t="s">
        <v>2</v>
      </c>
      <c r="C23" s="5" t="s">
        <v>25</v>
      </c>
      <c r="D23" s="5"/>
      <c r="E23" s="5"/>
      <c r="F23" s="5"/>
      <c r="G23" s="5"/>
      <c r="H23" s="5"/>
      <c r="I23" s="6">
        <v>6799.3</v>
      </c>
      <c r="J23" s="7">
        <v>6799.3</v>
      </c>
      <c r="K23" s="7">
        <v>0</v>
      </c>
      <c r="L23" s="7">
        <v>6799.3</v>
      </c>
      <c r="M23" s="7">
        <v>0</v>
      </c>
      <c r="N23" s="7">
        <v>6799.3</v>
      </c>
      <c r="O23" s="7">
        <v>0</v>
      </c>
      <c r="P23" s="6">
        <v>7410</v>
      </c>
      <c r="Q23" s="10">
        <v>7410</v>
      </c>
      <c r="R23" s="31">
        <v>1791.81</v>
      </c>
      <c r="S23" s="38">
        <f t="shared" si="0"/>
        <v>26.352859853220185</v>
      </c>
    </row>
    <row r="24" spans="1:19" ht="25.5">
      <c r="A24" s="4" t="s">
        <v>26</v>
      </c>
      <c r="B24" s="5" t="s">
        <v>27</v>
      </c>
      <c r="C24" s="5" t="s">
        <v>3</v>
      </c>
      <c r="D24" s="5"/>
      <c r="E24" s="5"/>
      <c r="F24" s="5"/>
      <c r="G24" s="5"/>
      <c r="H24" s="5"/>
      <c r="I24" s="6">
        <v>40853.9</v>
      </c>
      <c r="J24" s="7">
        <v>40853.9</v>
      </c>
      <c r="K24" s="7">
        <v>0</v>
      </c>
      <c r="L24" s="7">
        <v>40853.9</v>
      </c>
      <c r="M24" s="7">
        <v>0</v>
      </c>
      <c r="N24" s="7">
        <v>40853.9</v>
      </c>
      <c r="O24" s="7">
        <v>0</v>
      </c>
      <c r="P24" s="6">
        <v>42404.7</v>
      </c>
      <c r="Q24" s="10">
        <v>48924.7</v>
      </c>
      <c r="R24" s="31">
        <v>8551.7199999999993</v>
      </c>
      <c r="S24" s="38">
        <f t="shared" si="0"/>
        <v>20.932444638088405</v>
      </c>
    </row>
    <row r="25" spans="1:19" outlineLevel="1">
      <c r="A25" s="4" t="s">
        <v>4</v>
      </c>
      <c r="B25" s="5" t="s">
        <v>27</v>
      </c>
      <c r="C25" s="5" t="s">
        <v>5</v>
      </c>
      <c r="D25" s="5"/>
      <c r="E25" s="5"/>
      <c r="F25" s="5"/>
      <c r="G25" s="5"/>
      <c r="H25" s="5"/>
      <c r="I25" s="6">
        <v>5884.2</v>
      </c>
      <c r="J25" s="7">
        <v>5884.2</v>
      </c>
      <c r="K25" s="7">
        <v>0</v>
      </c>
      <c r="L25" s="7">
        <v>5884.2</v>
      </c>
      <c r="M25" s="7">
        <v>0</v>
      </c>
      <c r="N25" s="7">
        <v>5884.2</v>
      </c>
      <c r="O25" s="7">
        <v>0</v>
      </c>
      <c r="P25" s="6">
        <v>12194.2</v>
      </c>
      <c r="Q25" s="10">
        <v>18694.2</v>
      </c>
      <c r="R25" s="31">
        <v>1423.77</v>
      </c>
      <c r="S25" s="38">
        <f t="shared" si="0"/>
        <v>24.196492301417354</v>
      </c>
    </row>
    <row r="26" spans="1:19" ht="38.25" outlineLevel="2">
      <c r="A26" s="4" t="s">
        <v>6</v>
      </c>
      <c r="B26" s="5" t="s">
        <v>27</v>
      </c>
      <c r="C26" s="5" t="s">
        <v>7</v>
      </c>
      <c r="D26" s="5"/>
      <c r="E26" s="5"/>
      <c r="F26" s="5"/>
      <c r="G26" s="5"/>
      <c r="H26" s="5"/>
      <c r="I26" s="6">
        <v>5884</v>
      </c>
      <c r="J26" s="7">
        <v>5884</v>
      </c>
      <c r="K26" s="7">
        <v>0</v>
      </c>
      <c r="L26" s="7">
        <v>5884</v>
      </c>
      <c r="M26" s="7">
        <v>0</v>
      </c>
      <c r="N26" s="7">
        <v>5884</v>
      </c>
      <c r="O26" s="7">
        <v>0</v>
      </c>
      <c r="P26" s="6">
        <v>5884</v>
      </c>
      <c r="Q26" s="10">
        <v>5884</v>
      </c>
      <c r="R26" s="31">
        <v>1423.77</v>
      </c>
      <c r="S26" s="38">
        <f t="shared" si="0"/>
        <v>24.197314751869474</v>
      </c>
    </row>
    <row r="27" spans="1:19" outlineLevel="2">
      <c r="A27" s="4" t="s">
        <v>28</v>
      </c>
      <c r="B27" s="5" t="s">
        <v>27</v>
      </c>
      <c r="C27" s="5" t="s">
        <v>29</v>
      </c>
      <c r="D27" s="5"/>
      <c r="E27" s="5"/>
      <c r="F27" s="5"/>
      <c r="G27" s="5"/>
      <c r="H27" s="5"/>
      <c r="I27" s="6">
        <v>0.2</v>
      </c>
      <c r="J27" s="7">
        <v>0.2</v>
      </c>
      <c r="K27" s="7">
        <v>0</v>
      </c>
      <c r="L27" s="7">
        <v>0.2</v>
      </c>
      <c r="M27" s="7">
        <v>0</v>
      </c>
      <c r="N27" s="7">
        <v>0.2</v>
      </c>
      <c r="O27" s="7">
        <v>0</v>
      </c>
      <c r="P27" s="6">
        <v>6310.2</v>
      </c>
      <c r="Q27" s="10">
        <v>12810.2</v>
      </c>
      <c r="R27" s="31">
        <v>0</v>
      </c>
      <c r="S27" s="38">
        <f t="shared" si="0"/>
        <v>0</v>
      </c>
    </row>
    <row r="28" spans="1:19" outlineLevel="1">
      <c r="A28" s="4" t="s">
        <v>20</v>
      </c>
      <c r="B28" s="5" t="s">
        <v>27</v>
      </c>
      <c r="C28" s="5" t="s">
        <v>21</v>
      </c>
      <c r="D28" s="5"/>
      <c r="E28" s="5"/>
      <c r="F28" s="5"/>
      <c r="G28" s="5"/>
      <c r="H28" s="5"/>
      <c r="I28" s="6">
        <v>0.6</v>
      </c>
      <c r="J28" s="7">
        <v>0.6</v>
      </c>
      <c r="K28" s="7">
        <v>0</v>
      </c>
      <c r="L28" s="7">
        <v>0.6</v>
      </c>
      <c r="M28" s="7">
        <v>0</v>
      </c>
      <c r="N28" s="7">
        <v>0.6</v>
      </c>
      <c r="O28" s="7">
        <v>0</v>
      </c>
      <c r="P28" s="6">
        <v>0</v>
      </c>
      <c r="Q28" s="10">
        <v>0</v>
      </c>
      <c r="R28" s="31">
        <v>0.1</v>
      </c>
      <c r="S28" s="38">
        <f t="shared" si="0"/>
        <v>16.666666666666668</v>
      </c>
    </row>
    <row r="29" spans="1:19" outlineLevel="2">
      <c r="A29" s="4" t="s">
        <v>24</v>
      </c>
      <c r="B29" s="5" t="s">
        <v>27</v>
      </c>
      <c r="C29" s="5" t="s">
        <v>25</v>
      </c>
      <c r="D29" s="5"/>
      <c r="E29" s="5"/>
      <c r="F29" s="5"/>
      <c r="G29" s="5"/>
      <c r="H29" s="5"/>
      <c r="I29" s="6">
        <v>0.6</v>
      </c>
      <c r="J29" s="7">
        <v>0.6</v>
      </c>
      <c r="K29" s="7">
        <v>0</v>
      </c>
      <c r="L29" s="7">
        <v>0.6</v>
      </c>
      <c r="M29" s="7">
        <v>0</v>
      </c>
      <c r="N29" s="7">
        <v>0.6</v>
      </c>
      <c r="O29" s="7">
        <v>0</v>
      </c>
      <c r="P29" s="6">
        <v>0</v>
      </c>
      <c r="Q29" s="10">
        <v>0</v>
      </c>
      <c r="R29" s="31">
        <v>0.1</v>
      </c>
      <c r="S29" s="38">
        <f t="shared" si="0"/>
        <v>16.666666666666668</v>
      </c>
    </row>
    <row r="30" spans="1:19" ht="38.25" outlineLevel="1">
      <c r="A30" s="4" t="s">
        <v>30</v>
      </c>
      <c r="B30" s="5" t="s">
        <v>27</v>
      </c>
      <c r="C30" s="5" t="s">
        <v>31</v>
      </c>
      <c r="D30" s="5"/>
      <c r="E30" s="5"/>
      <c r="F30" s="5"/>
      <c r="G30" s="5"/>
      <c r="H30" s="5"/>
      <c r="I30" s="6">
        <v>34969.1</v>
      </c>
      <c r="J30" s="7">
        <v>34969.1</v>
      </c>
      <c r="K30" s="7">
        <v>0</v>
      </c>
      <c r="L30" s="7">
        <v>34969.1</v>
      </c>
      <c r="M30" s="7">
        <v>0</v>
      </c>
      <c r="N30" s="7">
        <v>34969.1</v>
      </c>
      <c r="O30" s="7">
        <v>0</v>
      </c>
      <c r="P30" s="6">
        <v>30210.5</v>
      </c>
      <c r="Q30" s="10">
        <v>30230.5</v>
      </c>
      <c r="R30" s="31">
        <v>7127.85</v>
      </c>
      <c r="S30" s="38">
        <f t="shared" si="0"/>
        <v>20.383281239723072</v>
      </c>
    </row>
    <row r="31" spans="1:19" ht="25.5" outlineLevel="2">
      <c r="A31" s="4" t="s">
        <v>32</v>
      </c>
      <c r="B31" s="5" t="s">
        <v>27</v>
      </c>
      <c r="C31" s="5" t="s">
        <v>33</v>
      </c>
      <c r="D31" s="5"/>
      <c r="E31" s="5"/>
      <c r="F31" s="5"/>
      <c r="G31" s="5"/>
      <c r="H31" s="5"/>
      <c r="I31" s="6">
        <v>4790</v>
      </c>
      <c r="J31" s="7">
        <v>4790</v>
      </c>
      <c r="K31" s="7">
        <v>0</v>
      </c>
      <c r="L31" s="7">
        <v>4790</v>
      </c>
      <c r="M31" s="7">
        <v>0</v>
      </c>
      <c r="N31" s="7">
        <v>4790</v>
      </c>
      <c r="O31" s="7">
        <v>0</v>
      </c>
      <c r="P31" s="6">
        <v>4788</v>
      </c>
      <c r="Q31" s="10">
        <v>4783</v>
      </c>
      <c r="R31" s="31">
        <v>1197.5</v>
      </c>
      <c r="S31" s="38">
        <f t="shared" si="0"/>
        <v>25</v>
      </c>
    </row>
    <row r="32" spans="1:19" outlineLevel="2">
      <c r="A32" s="4" t="s">
        <v>34</v>
      </c>
      <c r="B32" s="5" t="s">
        <v>27</v>
      </c>
      <c r="C32" s="5" t="s">
        <v>35</v>
      </c>
      <c r="D32" s="5"/>
      <c r="E32" s="5"/>
      <c r="F32" s="5"/>
      <c r="G32" s="5"/>
      <c r="H32" s="5"/>
      <c r="I32" s="6">
        <v>30179.1</v>
      </c>
      <c r="J32" s="7">
        <v>30179.1</v>
      </c>
      <c r="K32" s="7">
        <v>0</v>
      </c>
      <c r="L32" s="7">
        <v>30179.1</v>
      </c>
      <c r="M32" s="7">
        <v>0</v>
      </c>
      <c r="N32" s="7">
        <v>30179.1</v>
      </c>
      <c r="O32" s="7">
        <v>0</v>
      </c>
      <c r="P32" s="6">
        <v>25422.5</v>
      </c>
      <c r="Q32" s="10">
        <v>25447.5</v>
      </c>
      <c r="R32" s="31">
        <v>5930.35</v>
      </c>
      <c r="S32" s="38">
        <f t="shared" si="0"/>
        <v>19.650519730541998</v>
      </c>
    </row>
    <row r="33" spans="1:19" ht="38.25">
      <c r="A33" s="4" t="s">
        <v>36</v>
      </c>
      <c r="B33" s="5" t="s">
        <v>37</v>
      </c>
      <c r="C33" s="5" t="s">
        <v>3</v>
      </c>
      <c r="D33" s="5"/>
      <c r="E33" s="5"/>
      <c r="F33" s="5"/>
      <c r="G33" s="5"/>
      <c r="H33" s="5"/>
      <c r="I33" s="6">
        <v>90273.287819999998</v>
      </c>
      <c r="J33" s="7">
        <v>90273.287819999998</v>
      </c>
      <c r="K33" s="7">
        <v>0</v>
      </c>
      <c r="L33" s="7">
        <v>90273.287819999998</v>
      </c>
      <c r="M33" s="7">
        <v>0</v>
      </c>
      <c r="N33" s="7">
        <v>90273.287819999998</v>
      </c>
      <c r="O33" s="7">
        <v>0</v>
      </c>
      <c r="P33" s="6">
        <v>92549.32</v>
      </c>
      <c r="Q33" s="10">
        <v>80527.19</v>
      </c>
      <c r="R33" s="31">
        <v>13798.97</v>
      </c>
      <c r="S33" s="38">
        <f t="shared" si="0"/>
        <v>15.285773159735127</v>
      </c>
    </row>
    <row r="34" spans="1:19" outlineLevel="1">
      <c r="A34" s="4" t="s">
        <v>4</v>
      </c>
      <c r="B34" s="5" t="s">
        <v>37</v>
      </c>
      <c r="C34" s="5" t="s">
        <v>5</v>
      </c>
      <c r="D34" s="5"/>
      <c r="E34" s="5"/>
      <c r="F34" s="5"/>
      <c r="G34" s="5"/>
      <c r="H34" s="5"/>
      <c r="I34" s="6">
        <v>32109.021000000001</v>
      </c>
      <c r="J34" s="7">
        <v>32109.021000000001</v>
      </c>
      <c r="K34" s="7">
        <v>0</v>
      </c>
      <c r="L34" s="7">
        <v>32109.021000000001</v>
      </c>
      <c r="M34" s="7">
        <v>0</v>
      </c>
      <c r="N34" s="7">
        <v>32109.021000000001</v>
      </c>
      <c r="O34" s="7">
        <v>0</v>
      </c>
      <c r="P34" s="6">
        <v>29367.06</v>
      </c>
      <c r="Q34" s="10">
        <v>29354.86</v>
      </c>
      <c r="R34" s="31">
        <v>7450.15</v>
      </c>
      <c r="S34" s="38">
        <f t="shared" si="0"/>
        <v>23.202669430500542</v>
      </c>
    </row>
    <row r="35" spans="1:19" ht="25.5" outlineLevel="2">
      <c r="A35" s="4" t="s">
        <v>38</v>
      </c>
      <c r="B35" s="5" t="s">
        <v>37</v>
      </c>
      <c r="C35" s="5" t="s">
        <v>39</v>
      </c>
      <c r="D35" s="5"/>
      <c r="E35" s="5"/>
      <c r="F35" s="5"/>
      <c r="G35" s="5"/>
      <c r="H35" s="5"/>
      <c r="I35" s="6">
        <v>1217.3</v>
      </c>
      <c r="J35" s="7">
        <v>1217.3</v>
      </c>
      <c r="K35" s="7">
        <v>0</v>
      </c>
      <c r="L35" s="7">
        <v>1217.3</v>
      </c>
      <c r="M35" s="7">
        <v>0</v>
      </c>
      <c r="N35" s="7">
        <v>1217.3</v>
      </c>
      <c r="O35" s="7">
        <v>0</v>
      </c>
      <c r="P35" s="6">
        <v>1217.3</v>
      </c>
      <c r="Q35" s="10">
        <v>1217.3</v>
      </c>
      <c r="R35" s="31">
        <v>279.57</v>
      </c>
      <c r="S35" s="38">
        <f t="shared" si="0"/>
        <v>22.966401051507436</v>
      </c>
    </row>
    <row r="36" spans="1:19" ht="38.25" outlineLevel="2">
      <c r="A36" s="4" t="s">
        <v>6</v>
      </c>
      <c r="B36" s="5" t="s">
        <v>37</v>
      </c>
      <c r="C36" s="5" t="s">
        <v>7</v>
      </c>
      <c r="D36" s="5"/>
      <c r="E36" s="5"/>
      <c r="F36" s="5"/>
      <c r="G36" s="5"/>
      <c r="H36" s="5"/>
      <c r="I36" s="6">
        <v>18097.599999999999</v>
      </c>
      <c r="J36" s="7">
        <v>18097.599999999999</v>
      </c>
      <c r="K36" s="7">
        <v>0</v>
      </c>
      <c r="L36" s="7">
        <v>18097.599999999999</v>
      </c>
      <c r="M36" s="7">
        <v>0</v>
      </c>
      <c r="N36" s="7">
        <v>18097.599999999999</v>
      </c>
      <c r="O36" s="7">
        <v>0</v>
      </c>
      <c r="P36" s="6">
        <v>17917.599999999999</v>
      </c>
      <c r="Q36" s="10">
        <v>17917.599999999999</v>
      </c>
      <c r="R36" s="31">
        <v>4134.88</v>
      </c>
      <c r="S36" s="38">
        <f t="shared" si="0"/>
        <v>22.847670409336047</v>
      </c>
    </row>
    <row r="37" spans="1:19" outlineLevel="2">
      <c r="A37" s="4" t="s">
        <v>40</v>
      </c>
      <c r="B37" s="5" t="s">
        <v>37</v>
      </c>
      <c r="C37" s="5" t="s">
        <v>41</v>
      </c>
      <c r="D37" s="5"/>
      <c r="E37" s="5"/>
      <c r="F37" s="5"/>
      <c r="G37" s="5"/>
      <c r="H37" s="5"/>
      <c r="I37" s="6">
        <v>9.83</v>
      </c>
      <c r="J37" s="7">
        <v>9.83</v>
      </c>
      <c r="K37" s="7">
        <v>0</v>
      </c>
      <c r="L37" s="7">
        <v>9.83</v>
      </c>
      <c r="M37" s="7">
        <v>0</v>
      </c>
      <c r="N37" s="7">
        <v>9.83</v>
      </c>
      <c r="O37" s="7">
        <v>0</v>
      </c>
      <c r="P37" s="6">
        <v>19.760000000000002</v>
      </c>
      <c r="Q37" s="10">
        <v>7.36</v>
      </c>
      <c r="R37" s="31">
        <v>0</v>
      </c>
      <c r="S37" s="38">
        <f t="shared" si="0"/>
        <v>0</v>
      </c>
    </row>
    <row r="38" spans="1:19" outlineLevel="2">
      <c r="A38" s="4" t="s">
        <v>42</v>
      </c>
      <c r="B38" s="5" t="s">
        <v>37</v>
      </c>
      <c r="C38" s="5" t="s">
        <v>43</v>
      </c>
      <c r="D38" s="5"/>
      <c r="E38" s="5"/>
      <c r="F38" s="5"/>
      <c r="G38" s="5"/>
      <c r="H38" s="5"/>
      <c r="I38" s="6">
        <v>200</v>
      </c>
      <c r="J38" s="7">
        <v>200</v>
      </c>
      <c r="K38" s="7">
        <v>0</v>
      </c>
      <c r="L38" s="7">
        <v>200</v>
      </c>
      <c r="M38" s="7">
        <v>0</v>
      </c>
      <c r="N38" s="7">
        <v>200</v>
      </c>
      <c r="O38" s="7">
        <v>0</v>
      </c>
      <c r="P38" s="6">
        <v>200</v>
      </c>
      <c r="Q38" s="10">
        <v>200</v>
      </c>
      <c r="R38" s="31">
        <v>0</v>
      </c>
      <c r="S38" s="38">
        <f t="shared" si="0"/>
        <v>0</v>
      </c>
    </row>
    <row r="39" spans="1:19" outlineLevel="2">
      <c r="A39" s="4" t="s">
        <v>28</v>
      </c>
      <c r="B39" s="5" t="s">
        <v>37</v>
      </c>
      <c r="C39" s="5" t="s">
        <v>29</v>
      </c>
      <c r="D39" s="5"/>
      <c r="E39" s="5"/>
      <c r="F39" s="5"/>
      <c r="G39" s="5"/>
      <c r="H39" s="5"/>
      <c r="I39" s="6">
        <v>12584.290999999999</v>
      </c>
      <c r="J39" s="7">
        <v>12584.290999999999</v>
      </c>
      <c r="K39" s="7">
        <v>0</v>
      </c>
      <c r="L39" s="7">
        <v>12584.290999999999</v>
      </c>
      <c r="M39" s="7">
        <v>0</v>
      </c>
      <c r="N39" s="7">
        <v>12584.290999999999</v>
      </c>
      <c r="O39" s="7">
        <v>0</v>
      </c>
      <c r="P39" s="6">
        <v>10012.4</v>
      </c>
      <c r="Q39" s="10">
        <v>10012.6</v>
      </c>
      <c r="R39" s="31">
        <v>3035.7</v>
      </c>
      <c r="S39" s="38">
        <f t="shared" si="0"/>
        <v>24.122932312992447</v>
      </c>
    </row>
    <row r="40" spans="1:19" ht="25.5" outlineLevel="1">
      <c r="A40" s="4" t="s">
        <v>44</v>
      </c>
      <c r="B40" s="5" t="s">
        <v>37</v>
      </c>
      <c r="C40" s="5" t="s">
        <v>45</v>
      </c>
      <c r="D40" s="5"/>
      <c r="E40" s="5"/>
      <c r="F40" s="5"/>
      <c r="G40" s="5"/>
      <c r="H40" s="5"/>
      <c r="I40" s="6">
        <v>1629.375</v>
      </c>
      <c r="J40" s="7">
        <v>1629.375</v>
      </c>
      <c r="K40" s="7">
        <v>0</v>
      </c>
      <c r="L40" s="7">
        <v>1629.375</v>
      </c>
      <c r="M40" s="7">
        <v>0</v>
      </c>
      <c r="N40" s="7">
        <v>1629.375</v>
      </c>
      <c r="O40" s="7">
        <v>0</v>
      </c>
      <c r="P40" s="6">
        <v>1629.2</v>
      </c>
      <c r="Q40" s="10">
        <v>1629.2</v>
      </c>
      <c r="R40" s="31">
        <v>456.09</v>
      </c>
      <c r="S40" s="38">
        <f t="shared" si="0"/>
        <v>27.991714614499426</v>
      </c>
    </row>
    <row r="41" spans="1:19" ht="25.5" outlineLevel="2">
      <c r="A41" s="4" t="s">
        <v>46</v>
      </c>
      <c r="B41" s="5" t="s">
        <v>37</v>
      </c>
      <c r="C41" s="5" t="s">
        <v>47</v>
      </c>
      <c r="D41" s="5"/>
      <c r="E41" s="5"/>
      <c r="F41" s="5"/>
      <c r="G41" s="5"/>
      <c r="H41" s="5"/>
      <c r="I41" s="6">
        <v>1629.375</v>
      </c>
      <c r="J41" s="7">
        <v>1629.375</v>
      </c>
      <c r="K41" s="7">
        <v>0</v>
      </c>
      <c r="L41" s="7">
        <v>1629.375</v>
      </c>
      <c r="M41" s="7">
        <v>0</v>
      </c>
      <c r="N41" s="7">
        <v>1629.375</v>
      </c>
      <c r="O41" s="7">
        <v>0</v>
      </c>
      <c r="P41" s="6">
        <v>1629.2</v>
      </c>
      <c r="Q41" s="10">
        <v>1629.2</v>
      </c>
      <c r="R41" s="31">
        <v>456.09</v>
      </c>
      <c r="S41" s="38">
        <f t="shared" si="0"/>
        <v>27.991714614499426</v>
      </c>
    </row>
    <row r="42" spans="1:19" outlineLevel="1">
      <c r="A42" s="4" t="s">
        <v>48</v>
      </c>
      <c r="B42" s="5" t="s">
        <v>37</v>
      </c>
      <c r="C42" s="5" t="s">
        <v>49</v>
      </c>
      <c r="D42" s="5"/>
      <c r="E42" s="5"/>
      <c r="F42" s="5"/>
      <c r="G42" s="5"/>
      <c r="H42" s="5"/>
      <c r="I42" s="6">
        <v>40972.696819999997</v>
      </c>
      <c r="J42" s="7">
        <v>40972.696819999997</v>
      </c>
      <c r="K42" s="7">
        <v>0</v>
      </c>
      <c r="L42" s="7">
        <v>40972.696819999997</v>
      </c>
      <c r="M42" s="7">
        <v>0</v>
      </c>
      <c r="N42" s="7">
        <v>40972.696819999997</v>
      </c>
      <c r="O42" s="7">
        <v>0</v>
      </c>
      <c r="P42" s="6">
        <v>49234.15</v>
      </c>
      <c r="Q42" s="10">
        <v>37227.9</v>
      </c>
      <c r="R42" s="31">
        <v>5188.97</v>
      </c>
      <c r="S42" s="38">
        <f t="shared" si="0"/>
        <v>12.664458048236426</v>
      </c>
    </row>
    <row r="43" spans="1:19" outlineLevel="2">
      <c r="A43" s="4" t="s">
        <v>50</v>
      </c>
      <c r="B43" s="5" t="s">
        <v>37</v>
      </c>
      <c r="C43" s="5" t="s">
        <v>51</v>
      </c>
      <c r="D43" s="5"/>
      <c r="E43" s="5"/>
      <c r="F43" s="5"/>
      <c r="G43" s="5"/>
      <c r="H43" s="5"/>
      <c r="I43" s="6">
        <v>1122.68</v>
      </c>
      <c r="J43" s="7">
        <v>1122.68</v>
      </c>
      <c r="K43" s="7">
        <v>0</v>
      </c>
      <c r="L43" s="7">
        <v>1122.68</v>
      </c>
      <c r="M43" s="7">
        <v>0</v>
      </c>
      <c r="N43" s="7">
        <v>1122.68</v>
      </c>
      <c r="O43" s="7">
        <v>0</v>
      </c>
      <c r="P43" s="6">
        <v>965.3</v>
      </c>
      <c r="Q43" s="10">
        <v>860.2</v>
      </c>
      <c r="R43" s="31">
        <v>115.91</v>
      </c>
      <c r="S43" s="38">
        <f t="shared" si="0"/>
        <v>10.324402323012789</v>
      </c>
    </row>
    <row r="44" spans="1:19" outlineLevel="2">
      <c r="A44" s="4" t="s">
        <v>52</v>
      </c>
      <c r="B44" s="5" t="s">
        <v>37</v>
      </c>
      <c r="C44" s="5" t="s">
        <v>53</v>
      </c>
      <c r="D44" s="5"/>
      <c r="E44" s="5"/>
      <c r="F44" s="5"/>
      <c r="G44" s="5"/>
      <c r="H44" s="5"/>
      <c r="I44" s="6">
        <v>2281.3000000000002</v>
      </c>
      <c r="J44" s="7">
        <v>2281.3000000000002</v>
      </c>
      <c r="K44" s="7">
        <v>0</v>
      </c>
      <c r="L44" s="7">
        <v>2281.3000000000002</v>
      </c>
      <c r="M44" s="7">
        <v>0</v>
      </c>
      <c r="N44" s="7">
        <v>2281.3000000000002</v>
      </c>
      <c r="O44" s="7">
        <v>0</v>
      </c>
      <c r="P44" s="6">
        <v>1500</v>
      </c>
      <c r="Q44" s="10">
        <v>1500</v>
      </c>
      <c r="R44" s="31">
        <v>1108.78</v>
      </c>
      <c r="S44" s="38">
        <f t="shared" si="0"/>
        <v>48.602989523517287</v>
      </c>
    </row>
    <row r="45" spans="1:19" outlineLevel="2">
      <c r="A45" s="4" t="s">
        <v>54</v>
      </c>
      <c r="B45" s="5" t="s">
        <v>37</v>
      </c>
      <c r="C45" s="5" t="s">
        <v>55</v>
      </c>
      <c r="D45" s="5"/>
      <c r="E45" s="5"/>
      <c r="F45" s="5"/>
      <c r="G45" s="5"/>
      <c r="H45" s="5"/>
      <c r="I45" s="6">
        <v>37058.211819999997</v>
      </c>
      <c r="J45" s="7">
        <v>37058.211819999997</v>
      </c>
      <c r="K45" s="7">
        <v>0</v>
      </c>
      <c r="L45" s="7">
        <v>37058.211819999997</v>
      </c>
      <c r="M45" s="7">
        <v>0</v>
      </c>
      <c r="N45" s="7">
        <v>37058.211819999997</v>
      </c>
      <c r="O45" s="7">
        <v>0</v>
      </c>
      <c r="P45" s="6">
        <v>46407.31</v>
      </c>
      <c r="Q45" s="10">
        <v>34507.699999999997</v>
      </c>
      <c r="R45" s="31">
        <v>3964.29</v>
      </c>
      <c r="S45" s="38">
        <f t="shared" si="0"/>
        <v>10.697467053336089</v>
      </c>
    </row>
    <row r="46" spans="1:19" outlineLevel="2">
      <c r="A46" s="4" t="s">
        <v>56</v>
      </c>
      <c r="B46" s="5" t="s">
        <v>37</v>
      </c>
      <c r="C46" s="5" t="s">
        <v>57</v>
      </c>
      <c r="D46" s="5"/>
      <c r="E46" s="5"/>
      <c r="F46" s="5"/>
      <c r="G46" s="5"/>
      <c r="H46" s="5"/>
      <c r="I46" s="6">
        <v>510.505</v>
      </c>
      <c r="J46" s="7">
        <v>510.505</v>
      </c>
      <c r="K46" s="7">
        <v>0</v>
      </c>
      <c r="L46" s="7">
        <v>510.505</v>
      </c>
      <c r="M46" s="7">
        <v>0</v>
      </c>
      <c r="N46" s="7">
        <v>510.505</v>
      </c>
      <c r="O46" s="7">
        <v>0</v>
      </c>
      <c r="P46" s="6">
        <v>361.54</v>
      </c>
      <c r="Q46" s="10">
        <v>360</v>
      </c>
      <c r="R46" s="31">
        <v>0</v>
      </c>
      <c r="S46" s="38">
        <f t="shared" si="0"/>
        <v>0</v>
      </c>
    </row>
    <row r="47" spans="1:19" outlineLevel="1">
      <c r="A47" s="4" t="s">
        <v>8</v>
      </c>
      <c r="B47" s="5" t="s">
        <v>37</v>
      </c>
      <c r="C47" s="5" t="s">
        <v>9</v>
      </c>
      <c r="D47" s="5"/>
      <c r="E47" s="5"/>
      <c r="F47" s="5"/>
      <c r="G47" s="5"/>
      <c r="H47" s="5"/>
      <c r="I47" s="6">
        <v>103.21</v>
      </c>
      <c r="J47" s="7">
        <v>103.21</v>
      </c>
      <c r="K47" s="7">
        <v>0</v>
      </c>
      <c r="L47" s="7">
        <v>103.21</v>
      </c>
      <c r="M47" s="7">
        <v>0</v>
      </c>
      <c r="N47" s="7">
        <v>103.21</v>
      </c>
      <c r="O47" s="7">
        <v>0</v>
      </c>
      <c r="P47" s="6">
        <v>36</v>
      </c>
      <c r="Q47" s="10">
        <v>36</v>
      </c>
      <c r="R47" s="31">
        <v>4.1399999999999997</v>
      </c>
      <c r="S47" s="38">
        <f t="shared" si="0"/>
        <v>4.0112392210057166</v>
      </c>
    </row>
    <row r="48" spans="1:19" ht="25.5" outlineLevel="2">
      <c r="A48" s="4" t="s">
        <v>58</v>
      </c>
      <c r="B48" s="5" t="s">
        <v>37</v>
      </c>
      <c r="C48" s="5" t="s">
        <v>59</v>
      </c>
      <c r="D48" s="5"/>
      <c r="E48" s="5"/>
      <c r="F48" s="5"/>
      <c r="G48" s="5"/>
      <c r="H48" s="5"/>
      <c r="I48" s="6">
        <v>67.209999999999994</v>
      </c>
      <c r="J48" s="7">
        <v>67.209999999999994</v>
      </c>
      <c r="K48" s="7">
        <v>0</v>
      </c>
      <c r="L48" s="7">
        <v>67.209999999999994</v>
      </c>
      <c r="M48" s="7">
        <v>0</v>
      </c>
      <c r="N48" s="7">
        <v>67.209999999999994</v>
      </c>
      <c r="O48" s="7">
        <v>0</v>
      </c>
      <c r="P48" s="6">
        <v>0</v>
      </c>
      <c r="Q48" s="10">
        <v>0</v>
      </c>
      <c r="R48" s="31">
        <v>4.1399999999999997</v>
      </c>
      <c r="S48" s="38">
        <f t="shared" si="0"/>
        <v>6.1597976491593514</v>
      </c>
    </row>
    <row r="49" spans="1:19" outlineLevel="2">
      <c r="A49" s="4" t="s">
        <v>16</v>
      </c>
      <c r="B49" s="5" t="s">
        <v>37</v>
      </c>
      <c r="C49" s="5" t="s">
        <v>17</v>
      </c>
      <c r="D49" s="5"/>
      <c r="E49" s="5"/>
      <c r="F49" s="5"/>
      <c r="G49" s="5"/>
      <c r="H49" s="5"/>
      <c r="I49" s="6">
        <v>36</v>
      </c>
      <c r="J49" s="7">
        <v>36</v>
      </c>
      <c r="K49" s="7">
        <v>0</v>
      </c>
      <c r="L49" s="7">
        <v>36</v>
      </c>
      <c r="M49" s="7">
        <v>0</v>
      </c>
      <c r="N49" s="7">
        <v>36</v>
      </c>
      <c r="O49" s="7">
        <v>0</v>
      </c>
      <c r="P49" s="6">
        <v>36</v>
      </c>
      <c r="Q49" s="10">
        <v>36</v>
      </c>
      <c r="R49" s="31">
        <v>0</v>
      </c>
      <c r="S49" s="38">
        <f t="shared" si="0"/>
        <v>0</v>
      </c>
    </row>
    <row r="50" spans="1:19" outlineLevel="1">
      <c r="A50" s="4" t="s">
        <v>20</v>
      </c>
      <c r="B50" s="5" t="s">
        <v>37</v>
      </c>
      <c r="C50" s="5" t="s">
        <v>21</v>
      </c>
      <c r="D50" s="5"/>
      <c r="E50" s="5"/>
      <c r="F50" s="5"/>
      <c r="G50" s="5"/>
      <c r="H50" s="5"/>
      <c r="I50" s="6">
        <v>10380.33</v>
      </c>
      <c r="J50" s="7">
        <v>10380.33</v>
      </c>
      <c r="K50" s="7">
        <v>0</v>
      </c>
      <c r="L50" s="7">
        <v>10380.33</v>
      </c>
      <c r="M50" s="7">
        <v>0</v>
      </c>
      <c r="N50" s="7">
        <v>10380.33</v>
      </c>
      <c r="O50" s="7">
        <v>0</v>
      </c>
      <c r="P50" s="6">
        <v>10982.91</v>
      </c>
      <c r="Q50" s="10">
        <v>10979.23</v>
      </c>
      <c r="R50" s="31">
        <v>684.23</v>
      </c>
      <c r="S50" s="38">
        <f t="shared" si="0"/>
        <v>6.5916016157482469</v>
      </c>
    </row>
    <row r="51" spans="1:19" outlineLevel="2">
      <c r="A51" s="4" t="s">
        <v>60</v>
      </c>
      <c r="B51" s="5" t="s">
        <v>37</v>
      </c>
      <c r="C51" s="5" t="s">
        <v>61</v>
      </c>
      <c r="D51" s="5"/>
      <c r="E51" s="5"/>
      <c r="F51" s="5"/>
      <c r="G51" s="5"/>
      <c r="H51" s="5"/>
      <c r="I51" s="6">
        <v>3415.2</v>
      </c>
      <c r="J51" s="7">
        <v>3415.2</v>
      </c>
      <c r="K51" s="7">
        <v>0</v>
      </c>
      <c r="L51" s="7">
        <v>3415.2</v>
      </c>
      <c r="M51" s="7">
        <v>0</v>
      </c>
      <c r="N51" s="7">
        <v>3415.2</v>
      </c>
      <c r="O51" s="7">
        <v>0</v>
      </c>
      <c r="P51" s="6">
        <v>3415.2</v>
      </c>
      <c r="Q51" s="10">
        <v>3415.2</v>
      </c>
      <c r="R51" s="31">
        <v>628.53</v>
      </c>
      <c r="S51" s="38">
        <f t="shared" si="0"/>
        <v>18.403900210822208</v>
      </c>
    </row>
    <row r="52" spans="1:19" outlineLevel="2">
      <c r="A52" s="4" t="s">
        <v>24</v>
      </c>
      <c r="B52" s="5" t="s">
        <v>37</v>
      </c>
      <c r="C52" s="5" t="s">
        <v>25</v>
      </c>
      <c r="D52" s="5"/>
      <c r="E52" s="5"/>
      <c r="F52" s="5"/>
      <c r="G52" s="5"/>
      <c r="H52" s="5"/>
      <c r="I52" s="6">
        <v>6865.13</v>
      </c>
      <c r="J52" s="7">
        <v>6865.13</v>
      </c>
      <c r="K52" s="7">
        <v>0</v>
      </c>
      <c r="L52" s="7">
        <v>6865.13</v>
      </c>
      <c r="M52" s="7">
        <v>0</v>
      </c>
      <c r="N52" s="7">
        <v>6865.13</v>
      </c>
      <c r="O52" s="7">
        <v>0</v>
      </c>
      <c r="P52" s="6">
        <v>7467.71</v>
      </c>
      <c r="Q52" s="10">
        <v>7464.03</v>
      </c>
      <c r="R52" s="31">
        <v>35.299999999999997</v>
      </c>
      <c r="S52" s="38">
        <f t="shared" si="0"/>
        <v>0.51419273924892894</v>
      </c>
    </row>
    <row r="53" spans="1:19" outlineLevel="2">
      <c r="A53" s="4" t="s">
        <v>62</v>
      </c>
      <c r="B53" s="5" t="s">
        <v>37</v>
      </c>
      <c r="C53" s="5" t="s">
        <v>63</v>
      </c>
      <c r="D53" s="5"/>
      <c r="E53" s="5"/>
      <c r="F53" s="5"/>
      <c r="G53" s="5"/>
      <c r="H53" s="5"/>
      <c r="I53" s="6">
        <v>100</v>
      </c>
      <c r="J53" s="7">
        <v>100</v>
      </c>
      <c r="K53" s="7">
        <v>0</v>
      </c>
      <c r="L53" s="7">
        <v>100</v>
      </c>
      <c r="M53" s="7">
        <v>0</v>
      </c>
      <c r="N53" s="7">
        <v>100</v>
      </c>
      <c r="O53" s="7">
        <v>0</v>
      </c>
      <c r="P53" s="6">
        <v>100</v>
      </c>
      <c r="Q53" s="10">
        <v>100</v>
      </c>
      <c r="R53" s="31">
        <v>20.399999999999999</v>
      </c>
      <c r="S53" s="38">
        <f t="shared" si="0"/>
        <v>20.399999999999999</v>
      </c>
    </row>
    <row r="54" spans="1:19" outlineLevel="1">
      <c r="A54" s="4" t="s">
        <v>64</v>
      </c>
      <c r="B54" s="5" t="s">
        <v>37</v>
      </c>
      <c r="C54" s="5" t="s">
        <v>65</v>
      </c>
      <c r="D54" s="5"/>
      <c r="E54" s="5"/>
      <c r="F54" s="5"/>
      <c r="G54" s="5"/>
      <c r="H54" s="5"/>
      <c r="I54" s="6">
        <v>100</v>
      </c>
      <c r="J54" s="7">
        <v>100</v>
      </c>
      <c r="K54" s="7">
        <v>0</v>
      </c>
      <c r="L54" s="7">
        <v>100</v>
      </c>
      <c r="M54" s="7">
        <v>0</v>
      </c>
      <c r="N54" s="7">
        <v>100</v>
      </c>
      <c r="O54" s="7">
        <v>0</v>
      </c>
      <c r="P54" s="6">
        <v>100</v>
      </c>
      <c r="Q54" s="10">
        <v>100</v>
      </c>
      <c r="R54" s="31">
        <v>15.4</v>
      </c>
      <c r="S54" s="38">
        <f t="shared" si="0"/>
        <v>15.4</v>
      </c>
    </row>
    <row r="55" spans="1:19" outlineLevel="2">
      <c r="A55" s="4" t="s">
        <v>66</v>
      </c>
      <c r="B55" s="5" t="s">
        <v>37</v>
      </c>
      <c r="C55" s="5" t="s">
        <v>67</v>
      </c>
      <c r="D55" s="5"/>
      <c r="E55" s="5"/>
      <c r="F55" s="5"/>
      <c r="G55" s="5"/>
      <c r="H55" s="5"/>
      <c r="I55" s="6">
        <v>100</v>
      </c>
      <c r="J55" s="7">
        <v>100</v>
      </c>
      <c r="K55" s="7">
        <v>0</v>
      </c>
      <c r="L55" s="7">
        <v>100</v>
      </c>
      <c r="M55" s="7">
        <v>0</v>
      </c>
      <c r="N55" s="7">
        <v>100</v>
      </c>
      <c r="O55" s="7">
        <v>0</v>
      </c>
      <c r="P55" s="6">
        <v>100</v>
      </c>
      <c r="Q55" s="10">
        <v>100</v>
      </c>
      <c r="R55" s="31">
        <v>15.4</v>
      </c>
      <c r="S55" s="38">
        <f t="shared" si="0"/>
        <v>15.4</v>
      </c>
    </row>
    <row r="56" spans="1:19" ht="25.5" outlineLevel="1">
      <c r="A56" s="4" t="s">
        <v>68</v>
      </c>
      <c r="B56" s="5" t="s">
        <v>37</v>
      </c>
      <c r="C56" s="5" t="s">
        <v>69</v>
      </c>
      <c r="D56" s="5"/>
      <c r="E56" s="5"/>
      <c r="F56" s="5"/>
      <c r="G56" s="5"/>
      <c r="H56" s="5"/>
      <c r="I56" s="6">
        <v>700</v>
      </c>
      <c r="J56" s="7">
        <v>700</v>
      </c>
      <c r="K56" s="7">
        <v>0</v>
      </c>
      <c r="L56" s="7">
        <v>700</v>
      </c>
      <c r="M56" s="7">
        <v>0</v>
      </c>
      <c r="N56" s="7">
        <v>700</v>
      </c>
      <c r="O56" s="7">
        <v>0</v>
      </c>
      <c r="P56" s="6">
        <v>700</v>
      </c>
      <c r="Q56" s="10">
        <v>700</v>
      </c>
      <c r="R56" s="31">
        <v>0</v>
      </c>
      <c r="S56" s="38">
        <f t="shared" si="0"/>
        <v>0</v>
      </c>
    </row>
    <row r="57" spans="1:19" ht="25.5" outlineLevel="2">
      <c r="A57" s="4" t="s">
        <v>70</v>
      </c>
      <c r="B57" s="5" t="s">
        <v>37</v>
      </c>
      <c r="C57" s="5" t="s">
        <v>71</v>
      </c>
      <c r="D57" s="5"/>
      <c r="E57" s="5"/>
      <c r="F57" s="5"/>
      <c r="G57" s="5"/>
      <c r="H57" s="5"/>
      <c r="I57" s="6">
        <v>700</v>
      </c>
      <c r="J57" s="7">
        <v>700</v>
      </c>
      <c r="K57" s="7">
        <v>0</v>
      </c>
      <c r="L57" s="7">
        <v>700</v>
      </c>
      <c r="M57" s="7">
        <v>0</v>
      </c>
      <c r="N57" s="7">
        <v>700</v>
      </c>
      <c r="O57" s="7">
        <v>0</v>
      </c>
      <c r="P57" s="6">
        <v>700</v>
      </c>
      <c r="Q57" s="10">
        <v>700</v>
      </c>
      <c r="R57" s="31">
        <v>0</v>
      </c>
      <c r="S57" s="38">
        <f t="shared" si="0"/>
        <v>0</v>
      </c>
    </row>
    <row r="58" spans="1:19" ht="38.25" outlineLevel="1">
      <c r="A58" s="4" t="s">
        <v>30</v>
      </c>
      <c r="B58" s="5" t="s">
        <v>37</v>
      </c>
      <c r="C58" s="5" t="s">
        <v>31</v>
      </c>
      <c r="D58" s="5"/>
      <c r="E58" s="5"/>
      <c r="F58" s="5"/>
      <c r="G58" s="5"/>
      <c r="H58" s="5"/>
      <c r="I58" s="6">
        <v>4278.6549999999997</v>
      </c>
      <c r="J58" s="7">
        <v>4278.6549999999997</v>
      </c>
      <c r="K58" s="7">
        <v>0</v>
      </c>
      <c r="L58" s="7">
        <v>4278.6549999999997</v>
      </c>
      <c r="M58" s="7">
        <v>0</v>
      </c>
      <c r="N58" s="7">
        <v>4278.6549999999997</v>
      </c>
      <c r="O58" s="7">
        <v>0</v>
      </c>
      <c r="P58" s="6">
        <v>500</v>
      </c>
      <c r="Q58" s="10">
        <v>500</v>
      </c>
      <c r="R58" s="31">
        <v>0</v>
      </c>
      <c r="S58" s="38">
        <f t="shared" si="0"/>
        <v>0</v>
      </c>
    </row>
    <row r="59" spans="1:19" outlineLevel="2">
      <c r="A59" s="4" t="s">
        <v>34</v>
      </c>
      <c r="B59" s="5" t="s">
        <v>37</v>
      </c>
      <c r="C59" s="5" t="s">
        <v>35</v>
      </c>
      <c r="D59" s="5"/>
      <c r="E59" s="5"/>
      <c r="F59" s="5"/>
      <c r="G59" s="5"/>
      <c r="H59" s="5"/>
      <c r="I59" s="6">
        <v>4278.6549999999997</v>
      </c>
      <c r="J59" s="7">
        <v>4278.6549999999997</v>
      </c>
      <c r="K59" s="7">
        <v>0</v>
      </c>
      <c r="L59" s="7">
        <v>4278.6549999999997</v>
      </c>
      <c r="M59" s="7">
        <v>0</v>
      </c>
      <c r="N59" s="7">
        <v>4278.6549999999997</v>
      </c>
      <c r="O59" s="7">
        <v>0</v>
      </c>
      <c r="P59" s="6">
        <v>500</v>
      </c>
      <c r="Q59" s="10">
        <v>500</v>
      </c>
      <c r="R59" s="31">
        <v>0</v>
      </c>
      <c r="S59" s="38">
        <f t="shared" si="0"/>
        <v>0</v>
      </c>
    </row>
    <row r="60" spans="1:19" ht="38.25">
      <c r="A60" s="4" t="s">
        <v>72</v>
      </c>
      <c r="B60" s="5" t="s">
        <v>73</v>
      </c>
      <c r="C60" s="5" t="s">
        <v>3</v>
      </c>
      <c r="D60" s="5"/>
      <c r="E60" s="5"/>
      <c r="F60" s="5"/>
      <c r="G60" s="5"/>
      <c r="H60" s="5"/>
      <c r="I60" s="6">
        <v>66146.854030000002</v>
      </c>
      <c r="J60" s="7">
        <v>66146.854030000002</v>
      </c>
      <c r="K60" s="7">
        <v>0</v>
      </c>
      <c r="L60" s="7">
        <v>66146.854030000002</v>
      </c>
      <c r="M60" s="7">
        <v>0</v>
      </c>
      <c r="N60" s="7">
        <v>66146.854030000002</v>
      </c>
      <c r="O60" s="7">
        <v>0</v>
      </c>
      <c r="P60" s="6">
        <v>48420.4</v>
      </c>
      <c r="Q60" s="10">
        <v>48420.4</v>
      </c>
      <c r="R60" s="31">
        <v>15124.11</v>
      </c>
      <c r="S60" s="38">
        <f t="shared" si="0"/>
        <v>22.864443399138327</v>
      </c>
    </row>
    <row r="61" spans="1:19" outlineLevel="1">
      <c r="A61" s="4" t="s">
        <v>4</v>
      </c>
      <c r="B61" s="5" t="s">
        <v>73</v>
      </c>
      <c r="C61" s="5" t="s">
        <v>5</v>
      </c>
      <c r="D61" s="5"/>
      <c r="E61" s="5"/>
      <c r="F61" s="5"/>
      <c r="G61" s="5"/>
      <c r="H61" s="5"/>
      <c r="I61" s="6">
        <v>573.5</v>
      </c>
      <c r="J61" s="7">
        <v>573.5</v>
      </c>
      <c r="K61" s="7">
        <v>0</v>
      </c>
      <c r="L61" s="7">
        <v>573.5</v>
      </c>
      <c r="M61" s="7">
        <v>0</v>
      </c>
      <c r="N61" s="7">
        <v>573.5</v>
      </c>
      <c r="O61" s="7">
        <v>0</v>
      </c>
      <c r="P61" s="6">
        <v>573.5</v>
      </c>
      <c r="Q61" s="10">
        <v>573.5</v>
      </c>
      <c r="R61" s="31">
        <v>165.9</v>
      </c>
      <c r="S61" s="38">
        <f t="shared" si="0"/>
        <v>28.927637314734088</v>
      </c>
    </row>
    <row r="62" spans="1:19" ht="38.25" outlineLevel="2">
      <c r="A62" s="4" t="s">
        <v>6</v>
      </c>
      <c r="B62" s="5" t="s">
        <v>73</v>
      </c>
      <c r="C62" s="5" t="s">
        <v>7</v>
      </c>
      <c r="D62" s="5"/>
      <c r="E62" s="5"/>
      <c r="F62" s="5"/>
      <c r="G62" s="5"/>
      <c r="H62" s="5"/>
      <c r="I62" s="6">
        <v>573.5</v>
      </c>
      <c r="J62" s="7">
        <v>573.5</v>
      </c>
      <c r="K62" s="7">
        <v>0</v>
      </c>
      <c r="L62" s="7">
        <v>573.5</v>
      </c>
      <c r="M62" s="7">
        <v>0</v>
      </c>
      <c r="N62" s="7">
        <v>573.5</v>
      </c>
      <c r="O62" s="7">
        <v>0</v>
      </c>
      <c r="P62" s="6">
        <v>573.5</v>
      </c>
      <c r="Q62" s="10">
        <v>573.5</v>
      </c>
      <c r="R62" s="31">
        <v>165.9</v>
      </c>
      <c r="S62" s="38">
        <f t="shared" si="0"/>
        <v>28.927637314734088</v>
      </c>
    </row>
    <row r="63" spans="1:19" outlineLevel="1">
      <c r="A63" s="4" t="s">
        <v>8</v>
      </c>
      <c r="B63" s="5" t="s">
        <v>73</v>
      </c>
      <c r="C63" s="5" t="s">
        <v>9</v>
      </c>
      <c r="D63" s="5"/>
      <c r="E63" s="5"/>
      <c r="F63" s="5"/>
      <c r="G63" s="5"/>
      <c r="H63" s="5"/>
      <c r="I63" s="6">
        <v>10372.13825</v>
      </c>
      <c r="J63" s="7">
        <v>10372.13825</v>
      </c>
      <c r="K63" s="7">
        <v>0</v>
      </c>
      <c r="L63" s="7">
        <v>10372.13825</v>
      </c>
      <c r="M63" s="7">
        <v>0</v>
      </c>
      <c r="N63" s="7">
        <v>10372.13825</v>
      </c>
      <c r="O63" s="7">
        <v>0</v>
      </c>
      <c r="P63" s="6">
        <v>7182.2</v>
      </c>
      <c r="Q63" s="10">
        <v>7182.2</v>
      </c>
      <c r="R63" s="31">
        <v>1977.88</v>
      </c>
      <c r="S63" s="38">
        <f t="shared" si="0"/>
        <v>19.069163487094865</v>
      </c>
    </row>
    <row r="64" spans="1:19" outlineLevel="2">
      <c r="A64" s="4" t="s">
        <v>14</v>
      </c>
      <c r="B64" s="5" t="s">
        <v>73</v>
      </c>
      <c r="C64" s="5" t="s">
        <v>15</v>
      </c>
      <c r="D64" s="5"/>
      <c r="E64" s="5"/>
      <c r="F64" s="5"/>
      <c r="G64" s="5"/>
      <c r="H64" s="5"/>
      <c r="I64" s="6">
        <v>10372.13825</v>
      </c>
      <c r="J64" s="7">
        <v>10372.13825</v>
      </c>
      <c r="K64" s="7">
        <v>0</v>
      </c>
      <c r="L64" s="7">
        <v>10372.13825</v>
      </c>
      <c r="M64" s="7">
        <v>0</v>
      </c>
      <c r="N64" s="7">
        <v>10372.13825</v>
      </c>
      <c r="O64" s="7">
        <v>0</v>
      </c>
      <c r="P64" s="6">
        <v>7182.2</v>
      </c>
      <c r="Q64" s="10">
        <v>7182.2</v>
      </c>
      <c r="R64" s="31">
        <v>1977.88</v>
      </c>
      <c r="S64" s="38">
        <f t="shared" si="0"/>
        <v>19.069163487094865</v>
      </c>
    </row>
    <row r="65" spans="1:19" outlineLevel="1">
      <c r="A65" s="4" t="s">
        <v>74</v>
      </c>
      <c r="B65" s="5" t="s">
        <v>73</v>
      </c>
      <c r="C65" s="5" t="s">
        <v>75</v>
      </c>
      <c r="D65" s="5"/>
      <c r="E65" s="5"/>
      <c r="F65" s="5"/>
      <c r="G65" s="5"/>
      <c r="H65" s="5"/>
      <c r="I65" s="6">
        <v>54854.355779999998</v>
      </c>
      <c r="J65" s="7">
        <v>54854.355779999998</v>
      </c>
      <c r="K65" s="7">
        <v>0</v>
      </c>
      <c r="L65" s="7">
        <v>54854.355779999998</v>
      </c>
      <c r="M65" s="7">
        <v>0</v>
      </c>
      <c r="N65" s="7">
        <v>54854.355779999998</v>
      </c>
      <c r="O65" s="7">
        <v>0</v>
      </c>
      <c r="P65" s="6">
        <v>40287.699999999997</v>
      </c>
      <c r="Q65" s="10">
        <v>40287.699999999997</v>
      </c>
      <c r="R65" s="31">
        <v>12889.76</v>
      </c>
      <c r="S65" s="38">
        <f t="shared" si="0"/>
        <v>23.498152182656078</v>
      </c>
    </row>
    <row r="66" spans="1:19" outlineLevel="2">
      <c r="A66" s="4" t="s">
        <v>76</v>
      </c>
      <c r="B66" s="5" t="s">
        <v>73</v>
      </c>
      <c r="C66" s="5" t="s">
        <v>77</v>
      </c>
      <c r="D66" s="5"/>
      <c r="E66" s="5"/>
      <c r="F66" s="5"/>
      <c r="G66" s="5"/>
      <c r="H66" s="5"/>
      <c r="I66" s="6">
        <v>52025.75578</v>
      </c>
      <c r="J66" s="7">
        <v>52025.75578</v>
      </c>
      <c r="K66" s="7">
        <v>0</v>
      </c>
      <c r="L66" s="7">
        <v>52025.75578</v>
      </c>
      <c r="M66" s="7">
        <v>0</v>
      </c>
      <c r="N66" s="7">
        <v>52025.75578</v>
      </c>
      <c r="O66" s="7">
        <v>0</v>
      </c>
      <c r="P66" s="6">
        <v>37459.1</v>
      </c>
      <c r="Q66" s="10">
        <v>37459.1</v>
      </c>
      <c r="R66" s="31">
        <v>12214.74</v>
      </c>
      <c r="S66" s="38">
        <f t="shared" si="0"/>
        <v>23.478255754038756</v>
      </c>
    </row>
    <row r="67" spans="1:19" outlineLevel="2">
      <c r="A67" s="4" t="s">
        <v>78</v>
      </c>
      <c r="B67" s="5" t="s">
        <v>73</v>
      </c>
      <c r="C67" s="5" t="s">
        <v>79</v>
      </c>
      <c r="D67" s="5"/>
      <c r="E67" s="5"/>
      <c r="F67" s="5"/>
      <c r="G67" s="5"/>
      <c r="H67" s="5"/>
      <c r="I67" s="6">
        <v>2828.6</v>
      </c>
      <c r="J67" s="7">
        <v>2828.6</v>
      </c>
      <c r="K67" s="7">
        <v>0</v>
      </c>
      <c r="L67" s="7">
        <v>2828.6</v>
      </c>
      <c r="M67" s="7">
        <v>0</v>
      </c>
      <c r="N67" s="7">
        <v>2828.6</v>
      </c>
      <c r="O67" s="7">
        <v>0</v>
      </c>
      <c r="P67" s="6">
        <v>2828.6</v>
      </c>
      <c r="Q67" s="10">
        <v>2828.6</v>
      </c>
      <c r="R67" s="31">
        <v>675.03</v>
      </c>
      <c r="S67" s="38">
        <f t="shared" si="0"/>
        <v>23.864455914586721</v>
      </c>
    </row>
    <row r="68" spans="1:19" outlineLevel="1">
      <c r="A68" s="4" t="s">
        <v>20</v>
      </c>
      <c r="B68" s="5" t="s">
        <v>73</v>
      </c>
      <c r="C68" s="5" t="s">
        <v>21</v>
      </c>
      <c r="D68" s="5"/>
      <c r="E68" s="5"/>
      <c r="F68" s="5"/>
      <c r="G68" s="5"/>
      <c r="H68" s="5"/>
      <c r="I68" s="6">
        <v>346.86</v>
      </c>
      <c r="J68" s="7">
        <v>346.86</v>
      </c>
      <c r="K68" s="7">
        <v>0</v>
      </c>
      <c r="L68" s="7">
        <v>346.86</v>
      </c>
      <c r="M68" s="7">
        <v>0</v>
      </c>
      <c r="N68" s="7">
        <v>346.86</v>
      </c>
      <c r="O68" s="7">
        <v>0</v>
      </c>
      <c r="P68" s="6">
        <v>377</v>
      </c>
      <c r="Q68" s="10">
        <v>377</v>
      </c>
      <c r="R68" s="31">
        <v>90.57</v>
      </c>
      <c r="S68" s="38">
        <f t="shared" si="0"/>
        <v>26.111399411866454</v>
      </c>
    </row>
    <row r="69" spans="1:19" outlineLevel="2">
      <c r="A69" s="4" t="s">
        <v>22</v>
      </c>
      <c r="B69" s="5" t="s">
        <v>73</v>
      </c>
      <c r="C69" s="5" t="s">
        <v>23</v>
      </c>
      <c r="D69" s="5"/>
      <c r="E69" s="5"/>
      <c r="F69" s="5"/>
      <c r="G69" s="5"/>
      <c r="H69" s="5"/>
      <c r="I69" s="6">
        <v>345</v>
      </c>
      <c r="J69" s="7">
        <v>345</v>
      </c>
      <c r="K69" s="7">
        <v>0</v>
      </c>
      <c r="L69" s="7">
        <v>345</v>
      </c>
      <c r="M69" s="7">
        <v>0</v>
      </c>
      <c r="N69" s="7">
        <v>345</v>
      </c>
      <c r="O69" s="7">
        <v>0</v>
      </c>
      <c r="P69" s="6">
        <v>377</v>
      </c>
      <c r="Q69" s="10">
        <v>377</v>
      </c>
      <c r="R69" s="31">
        <v>90.4</v>
      </c>
      <c r="S69" s="38">
        <f t="shared" si="0"/>
        <v>26.20289855072464</v>
      </c>
    </row>
    <row r="70" spans="1:19" outlineLevel="2">
      <c r="A70" s="4" t="s">
        <v>24</v>
      </c>
      <c r="B70" s="5" t="s">
        <v>73</v>
      </c>
      <c r="C70" s="5" t="s">
        <v>25</v>
      </c>
      <c r="D70" s="5"/>
      <c r="E70" s="5"/>
      <c r="F70" s="5"/>
      <c r="G70" s="5"/>
      <c r="H70" s="5"/>
      <c r="I70" s="6">
        <v>1.86</v>
      </c>
      <c r="J70" s="7">
        <v>1.86</v>
      </c>
      <c r="K70" s="7">
        <v>0</v>
      </c>
      <c r="L70" s="7">
        <v>1.86</v>
      </c>
      <c r="M70" s="7">
        <v>0</v>
      </c>
      <c r="N70" s="7">
        <v>1.86</v>
      </c>
      <c r="O70" s="7">
        <v>0</v>
      </c>
      <c r="P70" s="6">
        <v>0</v>
      </c>
      <c r="Q70" s="10">
        <v>0</v>
      </c>
      <c r="R70" s="31">
        <v>0.17</v>
      </c>
      <c r="S70" s="38">
        <f t="shared" si="0"/>
        <v>9.1397849462365599</v>
      </c>
    </row>
    <row r="71" spans="1:19" ht="25.5">
      <c r="A71" s="4" t="s">
        <v>80</v>
      </c>
      <c r="B71" s="5" t="s">
        <v>81</v>
      </c>
      <c r="C71" s="5" t="s">
        <v>3</v>
      </c>
      <c r="D71" s="5"/>
      <c r="E71" s="5"/>
      <c r="F71" s="5"/>
      <c r="G71" s="5"/>
      <c r="H71" s="5"/>
      <c r="I71" s="6">
        <v>1230.5</v>
      </c>
      <c r="J71" s="7">
        <v>1230.5</v>
      </c>
      <c r="K71" s="7">
        <v>0</v>
      </c>
      <c r="L71" s="7">
        <v>1230.5</v>
      </c>
      <c r="M71" s="7">
        <v>0</v>
      </c>
      <c r="N71" s="7">
        <v>1230.5</v>
      </c>
      <c r="O71" s="7">
        <v>0</v>
      </c>
      <c r="P71" s="6">
        <v>1230.5</v>
      </c>
      <c r="Q71" s="10">
        <v>1230.5</v>
      </c>
      <c r="R71" s="31">
        <v>274.43</v>
      </c>
      <c r="S71" s="38">
        <f t="shared" si="0"/>
        <v>22.3023161316538</v>
      </c>
    </row>
    <row r="72" spans="1:19" outlineLevel="1">
      <c r="A72" s="4" t="s">
        <v>4</v>
      </c>
      <c r="B72" s="5" t="s">
        <v>81</v>
      </c>
      <c r="C72" s="5" t="s">
        <v>5</v>
      </c>
      <c r="D72" s="5"/>
      <c r="E72" s="5"/>
      <c r="F72" s="5"/>
      <c r="G72" s="5"/>
      <c r="H72" s="5"/>
      <c r="I72" s="6">
        <v>1230.5</v>
      </c>
      <c r="J72" s="7">
        <v>1230.5</v>
      </c>
      <c r="K72" s="7">
        <v>0</v>
      </c>
      <c r="L72" s="7">
        <v>1230.5</v>
      </c>
      <c r="M72" s="7">
        <v>0</v>
      </c>
      <c r="N72" s="7">
        <v>1230.5</v>
      </c>
      <c r="O72" s="7">
        <v>0</v>
      </c>
      <c r="P72" s="6">
        <v>1230.5</v>
      </c>
      <c r="Q72" s="10">
        <v>1230.5</v>
      </c>
      <c r="R72" s="31">
        <v>274.43</v>
      </c>
      <c r="S72" s="38">
        <f t="shared" si="0"/>
        <v>22.3023161316538</v>
      </c>
    </row>
    <row r="73" spans="1:19" ht="38.25" outlineLevel="2">
      <c r="A73" s="4" t="s">
        <v>82</v>
      </c>
      <c r="B73" s="5" t="s">
        <v>81</v>
      </c>
      <c r="C73" s="5" t="s">
        <v>83</v>
      </c>
      <c r="D73" s="5"/>
      <c r="E73" s="5"/>
      <c r="F73" s="5"/>
      <c r="G73" s="5"/>
      <c r="H73" s="5"/>
      <c r="I73" s="6">
        <v>89.2</v>
      </c>
      <c r="J73" s="7">
        <v>89.2</v>
      </c>
      <c r="K73" s="7">
        <v>0</v>
      </c>
      <c r="L73" s="7">
        <v>89.2</v>
      </c>
      <c r="M73" s="7">
        <v>0</v>
      </c>
      <c r="N73" s="7">
        <v>89.2</v>
      </c>
      <c r="O73" s="7">
        <v>0</v>
      </c>
      <c r="P73" s="6">
        <v>89.2</v>
      </c>
      <c r="Q73" s="10">
        <v>89.2</v>
      </c>
      <c r="R73" s="31">
        <v>2.2200000000000002</v>
      </c>
      <c r="S73" s="38">
        <f t="shared" si="0"/>
        <v>2.4887892376681613</v>
      </c>
    </row>
    <row r="74" spans="1:19" ht="38.25" outlineLevel="2">
      <c r="A74" s="4" t="s">
        <v>84</v>
      </c>
      <c r="B74" s="5" t="s">
        <v>81</v>
      </c>
      <c r="C74" s="5" t="s">
        <v>85</v>
      </c>
      <c r="D74" s="5"/>
      <c r="E74" s="5"/>
      <c r="F74" s="5"/>
      <c r="G74" s="5"/>
      <c r="H74" s="5"/>
      <c r="I74" s="32">
        <v>1141.3</v>
      </c>
      <c r="J74" s="33">
        <v>1141.3</v>
      </c>
      <c r="K74" s="33">
        <v>0</v>
      </c>
      <c r="L74" s="33">
        <v>1141.3</v>
      </c>
      <c r="M74" s="33">
        <v>0</v>
      </c>
      <c r="N74" s="33">
        <v>1141.3</v>
      </c>
      <c r="O74" s="33">
        <v>0</v>
      </c>
      <c r="P74" s="32">
        <v>1141.3</v>
      </c>
      <c r="Q74" s="34">
        <v>1141.3</v>
      </c>
      <c r="R74" s="35">
        <v>272.2</v>
      </c>
      <c r="S74" s="38">
        <f t="shared" si="0"/>
        <v>23.849995619030931</v>
      </c>
    </row>
    <row r="75" spans="1:19">
      <c r="A75" s="49" t="s">
        <v>86</v>
      </c>
      <c r="B75" s="50"/>
      <c r="C75" s="50"/>
      <c r="D75" s="8"/>
      <c r="E75" s="8"/>
      <c r="F75" s="8"/>
      <c r="G75" s="8"/>
      <c r="H75" s="8"/>
      <c r="I75" s="36">
        <v>535309.36584999994</v>
      </c>
      <c r="J75" s="37">
        <v>535309.36584999994</v>
      </c>
      <c r="K75" s="37">
        <v>0</v>
      </c>
      <c r="L75" s="37">
        <v>535309.36584999994</v>
      </c>
      <c r="M75" s="37">
        <v>0</v>
      </c>
      <c r="N75" s="37">
        <v>535309.36584999994</v>
      </c>
      <c r="O75" s="37">
        <v>0</v>
      </c>
      <c r="P75" s="36">
        <v>495100.99</v>
      </c>
      <c r="Q75" s="36">
        <v>486863.86</v>
      </c>
      <c r="R75" s="31">
        <v>116691.91</v>
      </c>
      <c r="S75" s="38">
        <f t="shared" si="0"/>
        <v>21.798966624600112</v>
      </c>
    </row>
    <row r="76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9">
      <c r="A77" s="47" t="s">
        <v>99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</row>
  </sheetData>
  <mergeCells count="8">
    <mergeCell ref="A8:S8"/>
    <mergeCell ref="A77:S77"/>
    <mergeCell ref="A75:C75"/>
    <mergeCell ref="A1:S1"/>
    <mergeCell ref="A2:S2"/>
    <mergeCell ref="A3:S3"/>
    <mergeCell ref="A4:S4"/>
    <mergeCell ref="A7:S7"/>
  </mergeCells>
  <pageMargins left="0.78740157480314965" right="0.59055118110236227" top="0.59055118110236227" bottom="0.59055118110236227" header="0.39370078740157483" footer="0.51181102362204722"/>
  <pageSetup paperSize="9" scale="75" firstPageNumber="14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4 15:03:21)&lt;/VariantName&gt;&#10;  &lt;VariantLink&gt;254423811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23B138-942B-489F-9404-0BAAF5466E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2021-05-17T12:09:30Z</cp:lastPrinted>
  <dcterms:created xsi:type="dcterms:W3CDTF">2021-04-06T05:02:00Z</dcterms:created>
  <dcterms:modified xsi:type="dcterms:W3CDTF">2021-05-17T12:09:32Z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15_03_21)(5).xlsx</vt:lpwstr>
  </property>
  <property fmtid="{D5CDD505-2E9C-101B-9397-08002B2CF9AE}" pid="3" name="Название отчета">
    <vt:lpwstr>Вариант (новый от 18.12.2014 15_03_21)(5).xlsx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